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(排屋、叠排、合院)" sheetId="1" r:id="rId1"/>
  </sheets>
  <definedNames>
    <definedName name="_xlnm._FilterDatabase" localSheetId="0" hidden="1">'汇总(排屋、叠排、合院)'!$A$2:$P$140</definedName>
    <definedName name="_xlnm.Print_Titles" localSheetId="0">'汇总(排屋、叠排、合院)'!$1:$2</definedName>
  </definedNames>
  <calcPr calcId="144525"/>
</workbook>
</file>

<file path=xl/sharedStrings.xml><?xml version="1.0" encoding="utf-8"?>
<sst xmlns="http://schemas.openxmlformats.org/spreadsheetml/2006/main" count="700" uniqueCount="48">
  <si>
    <t>璞樾大观雅苑排屋一房一价公示</t>
  </si>
  <si>
    <t>序号</t>
  </si>
  <si>
    <t>幢号</t>
  </si>
  <si>
    <t>单元</t>
  </si>
  <si>
    <t>室号</t>
  </si>
  <si>
    <t>房源层高</t>
  </si>
  <si>
    <t>户型</t>
  </si>
  <si>
    <t>建筑面积</t>
  </si>
  <si>
    <t>套内建筑面积</t>
  </si>
  <si>
    <t>公摊建筑面积</t>
  </si>
  <si>
    <t>计价单位</t>
  </si>
  <si>
    <t>毛坯单价</t>
  </si>
  <si>
    <t>全装修
单价</t>
  </si>
  <si>
    <t>房屋总价</t>
  </si>
  <si>
    <t>备注</t>
  </si>
  <si>
    <t>-</t>
  </si>
  <si>
    <t>-101-301</t>
  </si>
  <si>
    <t>1层3.3米，2、3层3米</t>
  </si>
  <si>
    <t>四房二厅一厨四卫</t>
  </si>
  <si>
    <t>元</t>
  </si>
  <si>
    <t>-102-302</t>
  </si>
  <si>
    <t>-103-303</t>
  </si>
  <si>
    <t>-104-304</t>
  </si>
  <si>
    <t>-105-305</t>
  </si>
  <si>
    <t>-101-201</t>
  </si>
  <si>
    <t>1层3.6米，2层3.3米</t>
  </si>
  <si>
    <t>四房二厅一厨五卫</t>
  </si>
  <si>
    <t>-102-202</t>
  </si>
  <si>
    <t>二房二厅一厨四卫</t>
  </si>
  <si>
    <t>301-401</t>
  </si>
  <si>
    <t>3层3.2米，4层3米</t>
  </si>
  <si>
    <t>四房二厅一厨二卫</t>
  </si>
  <si>
    <t>302-402</t>
  </si>
  <si>
    <t>303-403</t>
  </si>
  <si>
    <t>304-404</t>
  </si>
  <si>
    <t>305-405</t>
  </si>
  <si>
    <t>306-406</t>
  </si>
  <si>
    <t>307-407</t>
  </si>
  <si>
    <t>308-408</t>
  </si>
  <si>
    <t>101-201</t>
  </si>
  <si>
    <t>1层3.2米，2层3米</t>
  </si>
  <si>
    <t>102-202</t>
  </si>
  <si>
    <t>103-203</t>
  </si>
  <si>
    <t>104-204</t>
  </si>
  <si>
    <t>105-205</t>
  </si>
  <si>
    <t>106-206</t>
  </si>
  <si>
    <t>107-207</t>
  </si>
  <si>
    <t>108-208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</si>
</sst>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0.00_ "/>
    <numFmt numFmtId="177" formatCode="0_ "/>
    <numFmt numFmtId="41" formatCode="_ * #,##0_ ;_ * \-#,##0_ ;_ * &quot;-&quot;_ ;_ @_ "/>
    <numFmt numFmtId="178" formatCode="[$-1010804]#,###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00000_ "/>
    <numFmt numFmtId="180" formatCode="0.000_ "/>
    <numFmt numFmtId="181" formatCode="0.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6" borderId="14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14" fillId="17" borderId="1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/>
    <xf numFmtId="0" fontId="26" fillId="0" borderId="0" applyProtection="0"/>
    <xf numFmtId="178" fontId="0" fillId="0" borderId="0"/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179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8" xfId="50"/>
    <cellStyle name="常规 29 2" xfId="51"/>
    <cellStyle name="样式 1" xfId="52"/>
    <cellStyle name="常规 29 2 2" xfId="53"/>
    <cellStyle name="常规 7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2"/>
  <sheetViews>
    <sheetView tabSelected="1" workbookViewId="0">
      <selection activeCell="G5" sqref="G5"/>
    </sheetView>
  </sheetViews>
  <sheetFormatPr defaultColWidth="9" defaultRowHeight="20.1" customHeight="1"/>
  <cols>
    <col min="1" max="2" width="5.25" style="4" customWidth="1"/>
    <col min="3" max="3" width="5.48333333333333" style="4" customWidth="1"/>
    <col min="4" max="4" width="10" style="4" customWidth="1"/>
    <col min="5" max="5" width="20.625" style="4" customWidth="1"/>
    <col min="6" max="6" width="19.75" style="4" customWidth="1"/>
    <col min="7" max="7" width="10.625" style="5" customWidth="1"/>
    <col min="8" max="12" width="10.625" style="4" customWidth="1"/>
    <col min="13" max="13" width="13.625" style="4" customWidth="1"/>
    <col min="14" max="14" width="9.375" style="6" customWidth="1"/>
    <col min="15" max="15" width="11" style="6" hidden="1" customWidth="1"/>
    <col min="16" max="18" width="9" style="6" customWidth="1"/>
    <col min="19" max="19" width="17.125" style="6" customWidth="1"/>
    <col min="20" max="20" width="11" style="6" customWidth="1"/>
    <col min="21" max="16384" width="9" style="6"/>
  </cols>
  <sheetData>
    <row r="1" s="1" customFormat="1" ht="22" customHeight="1" spans="1:15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27"/>
      <c r="L1" s="27"/>
      <c r="M1" s="27"/>
      <c r="N1" s="27"/>
      <c r="O1" s="28"/>
    </row>
    <row r="2" s="1" customFormat="1" ht="29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0" t="s">
        <v>10</v>
      </c>
      <c r="K2" s="29" t="s">
        <v>11</v>
      </c>
      <c r="L2" s="30" t="s">
        <v>12</v>
      </c>
      <c r="M2" s="29" t="s">
        <v>13</v>
      </c>
      <c r="N2" s="31" t="s">
        <v>14</v>
      </c>
      <c r="O2" s="28"/>
    </row>
    <row r="3" s="2" customFormat="1" ht="24.95" customHeight="1" spans="1:20">
      <c r="A3" s="13">
        <v>1</v>
      </c>
      <c r="B3" s="14">
        <v>2</v>
      </c>
      <c r="C3" s="14" t="s">
        <v>15</v>
      </c>
      <c r="D3" s="15" t="s">
        <v>16</v>
      </c>
      <c r="E3" s="16" t="s">
        <v>17</v>
      </c>
      <c r="F3" s="16" t="s">
        <v>18</v>
      </c>
      <c r="G3" s="14">
        <v>224.9</v>
      </c>
      <c r="H3" s="14">
        <f>G3-I3</f>
        <v>217</v>
      </c>
      <c r="I3" s="32">
        <v>7.9</v>
      </c>
      <c r="J3" s="14" t="s">
        <v>19</v>
      </c>
      <c r="K3" s="33">
        <f>ROUND(O3/G3-300,0)</f>
        <v>22343</v>
      </c>
      <c r="L3" s="33">
        <v>300</v>
      </c>
      <c r="M3" s="33">
        <f>ROUND(G3*(K3+L3),0)</f>
        <v>5092411</v>
      </c>
      <c r="N3" s="34"/>
      <c r="O3" s="5">
        <v>5092425</v>
      </c>
      <c r="Q3" s="41"/>
      <c r="R3" s="42"/>
      <c r="T3" s="43"/>
    </row>
    <row r="4" s="2" customFormat="1" ht="24.95" customHeight="1" spans="1:20">
      <c r="A4" s="17">
        <v>2</v>
      </c>
      <c r="B4" s="18">
        <v>2</v>
      </c>
      <c r="C4" s="18" t="s">
        <v>15</v>
      </c>
      <c r="D4" s="19" t="s">
        <v>20</v>
      </c>
      <c r="E4" s="20" t="s">
        <v>17</v>
      </c>
      <c r="F4" s="20" t="s">
        <v>18</v>
      </c>
      <c r="G4" s="18">
        <v>215.36</v>
      </c>
      <c r="H4" s="18">
        <f t="shared" ref="H4:H139" si="0">G4-I4</f>
        <v>207.91</v>
      </c>
      <c r="I4" s="18">
        <v>7.45</v>
      </c>
      <c r="J4" s="18" t="s">
        <v>19</v>
      </c>
      <c r="K4" s="35">
        <f t="shared" ref="K4:K67" si="1">ROUND(O4/G4-300,0)</f>
        <v>20637</v>
      </c>
      <c r="L4" s="35">
        <v>300</v>
      </c>
      <c r="M4" s="35">
        <f t="shared" ref="M4:M67" si="2">ROUND(G4*(K4+L4),0)</f>
        <v>4508992</v>
      </c>
      <c r="N4" s="36"/>
      <c r="O4" s="5">
        <v>4508891</v>
      </c>
      <c r="Q4" s="41"/>
      <c r="R4" s="42"/>
      <c r="T4" s="43"/>
    </row>
    <row r="5" s="2" customFormat="1" ht="24.95" customHeight="1" spans="1:20">
      <c r="A5" s="17">
        <v>3</v>
      </c>
      <c r="B5" s="18">
        <v>2</v>
      </c>
      <c r="C5" s="18" t="s">
        <v>15</v>
      </c>
      <c r="D5" s="19" t="s">
        <v>21</v>
      </c>
      <c r="E5" s="20" t="s">
        <v>17</v>
      </c>
      <c r="F5" s="20" t="s">
        <v>18</v>
      </c>
      <c r="G5" s="18">
        <v>215.36</v>
      </c>
      <c r="H5" s="18">
        <f t="shared" si="0"/>
        <v>207.91</v>
      </c>
      <c r="I5" s="18">
        <v>7.45</v>
      </c>
      <c r="J5" s="18" t="s">
        <v>19</v>
      </c>
      <c r="K5" s="35">
        <f t="shared" si="1"/>
        <v>20710</v>
      </c>
      <c r="L5" s="35">
        <v>300</v>
      </c>
      <c r="M5" s="35">
        <f t="shared" si="2"/>
        <v>4524714</v>
      </c>
      <c r="N5" s="36"/>
      <c r="O5" s="5">
        <v>4524816</v>
      </c>
      <c r="Q5" s="41"/>
      <c r="R5" s="42"/>
      <c r="T5" s="43"/>
    </row>
    <row r="6" s="2" customFormat="1" ht="24.95" customHeight="1" spans="1:20">
      <c r="A6" s="17">
        <v>4</v>
      </c>
      <c r="B6" s="18">
        <v>2</v>
      </c>
      <c r="C6" s="18" t="s">
        <v>15</v>
      </c>
      <c r="D6" s="19" t="s">
        <v>22</v>
      </c>
      <c r="E6" s="20" t="s">
        <v>17</v>
      </c>
      <c r="F6" s="20" t="s">
        <v>18</v>
      </c>
      <c r="G6" s="18">
        <v>215.36</v>
      </c>
      <c r="H6" s="18">
        <f t="shared" si="0"/>
        <v>207.91</v>
      </c>
      <c r="I6" s="18">
        <v>7.45</v>
      </c>
      <c r="J6" s="18" t="s">
        <v>19</v>
      </c>
      <c r="K6" s="35">
        <f t="shared" si="1"/>
        <v>20784</v>
      </c>
      <c r="L6" s="35">
        <v>300</v>
      </c>
      <c r="M6" s="35">
        <f t="shared" si="2"/>
        <v>4540650</v>
      </c>
      <c r="N6" s="36"/>
      <c r="O6" s="5">
        <v>4540741</v>
      </c>
      <c r="Q6" s="41"/>
      <c r="R6" s="42"/>
      <c r="T6" s="43"/>
    </row>
    <row r="7" s="2" customFormat="1" ht="24.95" customHeight="1" spans="1:20">
      <c r="A7" s="17">
        <v>5</v>
      </c>
      <c r="B7" s="18">
        <v>2</v>
      </c>
      <c r="C7" s="18" t="s">
        <v>15</v>
      </c>
      <c r="D7" s="19" t="s">
        <v>23</v>
      </c>
      <c r="E7" s="20" t="s">
        <v>17</v>
      </c>
      <c r="F7" s="20" t="s">
        <v>18</v>
      </c>
      <c r="G7" s="18">
        <v>215.62</v>
      </c>
      <c r="H7" s="18">
        <f t="shared" si="0"/>
        <v>208.16</v>
      </c>
      <c r="I7" s="18">
        <v>7.46</v>
      </c>
      <c r="J7" s="18" t="s">
        <v>19</v>
      </c>
      <c r="K7" s="35">
        <f t="shared" si="1"/>
        <v>21240</v>
      </c>
      <c r="L7" s="35">
        <v>300</v>
      </c>
      <c r="M7" s="35">
        <f t="shared" si="2"/>
        <v>4644455</v>
      </c>
      <c r="N7" s="36"/>
      <c r="O7" s="5">
        <v>4644396</v>
      </c>
      <c r="Q7" s="41"/>
      <c r="R7" s="42"/>
      <c r="T7" s="43"/>
    </row>
    <row r="8" s="2" customFormat="1" ht="24.95" customHeight="1" spans="1:20">
      <c r="A8" s="17">
        <v>6</v>
      </c>
      <c r="B8" s="18">
        <v>3</v>
      </c>
      <c r="C8" s="18" t="s">
        <v>15</v>
      </c>
      <c r="D8" s="19" t="s">
        <v>16</v>
      </c>
      <c r="E8" s="20" t="s">
        <v>17</v>
      </c>
      <c r="F8" s="20" t="s">
        <v>18</v>
      </c>
      <c r="G8" s="18">
        <v>224.9</v>
      </c>
      <c r="H8" s="18">
        <f t="shared" si="0"/>
        <v>217</v>
      </c>
      <c r="I8" s="26">
        <v>7.9</v>
      </c>
      <c r="J8" s="18" t="s">
        <v>19</v>
      </c>
      <c r="K8" s="35">
        <f t="shared" si="1"/>
        <v>22456</v>
      </c>
      <c r="L8" s="35">
        <v>300</v>
      </c>
      <c r="M8" s="35">
        <f t="shared" si="2"/>
        <v>5117824</v>
      </c>
      <c r="N8" s="36"/>
      <c r="O8" s="5">
        <v>5117869</v>
      </c>
      <c r="Q8" s="41"/>
      <c r="R8" s="42"/>
      <c r="T8" s="43"/>
    </row>
    <row r="9" s="2" customFormat="1" ht="24.95" customHeight="1" spans="1:20">
      <c r="A9" s="17">
        <v>7</v>
      </c>
      <c r="B9" s="18">
        <v>3</v>
      </c>
      <c r="C9" s="18" t="s">
        <v>15</v>
      </c>
      <c r="D9" s="19" t="s">
        <v>20</v>
      </c>
      <c r="E9" s="20" t="s">
        <v>17</v>
      </c>
      <c r="F9" s="20" t="s">
        <v>18</v>
      </c>
      <c r="G9" s="18">
        <v>215.36</v>
      </c>
      <c r="H9" s="18">
        <f t="shared" si="0"/>
        <v>207.91</v>
      </c>
      <c r="I9" s="18">
        <v>7.45</v>
      </c>
      <c r="J9" s="18" t="s">
        <v>19</v>
      </c>
      <c r="K9" s="35">
        <f t="shared" si="1"/>
        <v>20822</v>
      </c>
      <c r="L9" s="35">
        <v>300</v>
      </c>
      <c r="M9" s="35">
        <f t="shared" si="2"/>
        <v>4548834</v>
      </c>
      <c r="N9" s="36"/>
      <c r="O9" s="5">
        <v>4548781</v>
      </c>
      <c r="Q9" s="41"/>
      <c r="R9" s="42"/>
      <c r="T9" s="43"/>
    </row>
    <row r="10" s="2" customFormat="1" ht="24.95" customHeight="1" spans="1:20">
      <c r="A10" s="17">
        <v>8</v>
      </c>
      <c r="B10" s="18">
        <v>3</v>
      </c>
      <c r="C10" s="18" t="s">
        <v>15</v>
      </c>
      <c r="D10" s="19" t="s">
        <v>21</v>
      </c>
      <c r="E10" s="20" t="s">
        <v>17</v>
      </c>
      <c r="F10" s="20" t="s">
        <v>18</v>
      </c>
      <c r="G10" s="18">
        <v>215.36</v>
      </c>
      <c r="H10" s="21">
        <f t="shared" si="0"/>
        <v>207.91</v>
      </c>
      <c r="I10" s="18">
        <v>7.45</v>
      </c>
      <c r="J10" s="18" t="s">
        <v>19</v>
      </c>
      <c r="K10" s="35">
        <f t="shared" si="1"/>
        <v>20896</v>
      </c>
      <c r="L10" s="35">
        <v>300</v>
      </c>
      <c r="M10" s="35">
        <f t="shared" si="2"/>
        <v>4564771</v>
      </c>
      <c r="N10" s="36"/>
      <c r="O10" s="5">
        <v>4564706</v>
      </c>
      <c r="Q10" s="41"/>
      <c r="R10" s="42"/>
      <c r="T10" s="43"/>
    </row>
    <row r="11" s="2" customFormat="1" ht="24.95" customHeight="1" spans="1:20">
      <c r="A11" s="17">
        <v>9</v>
      </c>
      <c r="B11" s="18">
        <v>3</v>
      </c>
      <c r="C11" s="18" t="s">
        <v>15</v>
      </c>
      <c r="D11" s="19" t="s">
        <v>22</v>
      </c>
      <c r="E11" s="20" t="s">
        <v>17</v>
      </c>
      <c r="F11" s="20" t="s">
        <v>18</v>
      </c>
      <c r="G11" s="18">
        <v>215.36</v>
      </c>
      <c r="H11" s="18">
        <f t="shared" si="0"/>
        <v>207.91</v>
      </c>
      <c r="I11" s="18">
        <v>7.45</v>
      </c>
      <c r="J11" s="18" t="s">
        <v>19</v>
      </c>
      <c r="K11" s="35">
        <f t="shared" si="1"/>
        <v>20970</v>
      </c>
      <c r="L11" s="35">
        <v>300</v>
      </c>
      <c r="M11" s="35">
        <f t="shared" si="2"/>
        <v>4580707</v>
      </c>
      <c r="N11" s="36"/>
      <c r="O11" s="5">
        <v>4580785</v>
      </c>
      <c r="Q11" s="41"/>
      <c r="R11" s="42"/>
      <c r="T11" s="43"/>
    </row>
    <row r="12" s="2" customFormat="1" ht="24.95" customHeight="1" spans="1:20">
      <c r="A12" s="17">
        <v>10</v>
      </c>
      <c r="B12" s="18">
        <v>3</v>
      </c>
      <c r="C12" s="18" t="s">
        <v>15</v>
      </c>
      <c r="D12" s="19" t="s">
        <v>23</v>
      </c>
      <c r="E12" s="20" t="s">
        <v>17</v>
      </c>
      <c r="F12" s="20" t="s">
        <v>18</v>
      </c>
      <c r="G12" s="18">
        <v>215.62</v>
      </c>
      <c r="H12" s="18">
        <f t="shared" si="0"/>
        <v>208.16</v>
      </c>
      <c r="I12" s="18">
        <v>7.46</v>
      </c>
      <c r="J12" s="18" t="s">
        <v>19</v>
      </c>
      <c r="K12" s="35">
        <f t="shared" si="1"/>
        <v>21574</v>
      </c>
      <c r="L12" s="35">
        <v>300</v>
      </c>
      <c r="M12" s="35">
        <f t="shared" si="2"/>
        <v>4716472</v>
      </c>
      <c r="N12" s="36"/>
      <c r="O12" s="5">
        <v>4716411</v>
      </c>
      <c r="Q12" s="41"/>
      <c r="R12" s="42"/>
      <c r="T12" s="43"/>
    </row>
    <row r="13" s="2" customFormat="1" ht="24.95" customHeight="1" spans="1:20">
      <c r="A13" s="17">
        <v>11</v>
      </c>
      <c r="B13" s="18">
        <v>4</v>
      </c>
      <c r="C13" s="18" t="s">
        <v>15</v>
      </c>
      <c r="D13" s="19" t="s">
        <v>16</v>
      </c>
      <c r="E13" s="20" t="s">
        <v>17</v>
      </c>
      <c r="F13" s="20" t="s">
        <v>18</v>
      </c>
      <c r="G13" s="18">
        <v>215.62</v>
      </c>
      <c r="H13" s="18">
        <f t="shared" si="0"/>
        <v>208.16</v>
      </c>
      <c r="I13" s="18">
        <v>7.46</v>
      </c>
      <c r="J13" s="18" t="s">
        <v>19</v>
      </c>
      <c r="K13" s="35">
        <f t="shared" si="1"/>
        <v>22110</v>
      </c>
      <c r="L13" s="35">
        <v>300</v>
      </c>
      <c r="M13" s="35">
        <f t="shared" si="2"/>
        <v>4832044</v>
      </c>
      <c r="N13" s="36"/>
      <c r="O13" s="5">
        <v>4831944</v>
      </c>
      <c r="Q13" s="41"/>
      <c r="R13" s="42"/>
      <c r="T13" s="43"/>
    </row>
    <row r="14" s="2" customFormat="1" ht="24.95" customHeight="1" spans="1:20">
      <c r="A14" s="17">
        <v>12</v>
      </c>
      <c r="B14" s="18">
        <v>4</v>
      </c>
      <c r="C14" s="18" t="s">
        <v>15</v>
      </c>
      <c r="D14" s="19" t="s">
        <v>20</v>
      </c>
      <c r="E14" s="20" t="s">
        <v>17</v>
      </c>
      <c r="F14" s="20" t="s">
        <v>18</v>
      </c>
      <c r="G14" s="18">
        <v>215.36</v>
      </c>
      <c r="H14" s="18">
        <f t="shared" si="0"/>
        <v>207.91</v>
      </c>
      <c r="I14" s="18">
        <v>7.45</v>
      </c>
      <c r="J14" s="18" t="s">
        <v>19</v>
      </c>
      <c r="K14" s="35">
        <f t="shared" si="1"/>
        <v>20912</v>
      </c>
      <c r="L14" s="35">
        <v>300</v>
      </c>
      <c r="M14" s="35">
        <f t="shared" si="2"/>
        <v>4568216</v>
      </c>
      <c r="N14" s="36"/>
      <c r="O14" s="5">
        <v>4568262</v>
      </c>
      <c r="Q14" s="41"/>
      <c r="R14" s="42"/>
      <c r="T14" s="43"/>
    </row>
    <row r="15" s="2" customFormat="1" ht="24.95" customHeight="1" spans="1:20">
      <c r="A15" s="17">
        <v>13</v>
      </c>
      <c r="B15" s="18">
        <v>4</v>
      </c>
      <c r="C15" s="18" t="s">
        <v>15</v>
      </c>
      <c r="D15" s="19" t="s">
        <v>21</v>
      </c>
      <c r="E15" s="20" t="s">
        <v>17</v>
      </c>
      <c r="F15" s="20" t="s">
        <v>18</v>
      </c>
      <c r="G15" s="18">
        <v>215.36</v>
      </c>
      <c r="H15" s="18">
        <f t="shared" si="0"/>
        <v>207.91</v>
      </c>
      <c r="I15" s="18">
        <v>7.45</v>
      </c>
      <c r="J15" s="18" t="s">
        <v>19</v>
      </c>
      <c r="K15" s="35">
        <f t="shared" si="1"/>
        <v>20838</v>
      </c>
      <c r="L15" s="35">
        <v>300</v>
      </c>
      <c r="M15" s="35">
        <f t="shared" si="2"/>
        <v>4552280</v>
      </c>
      <c r="N15" s="36"/>
      <c r="O15" s="5">
        <v>4552337</v>
      </c>
      <c r="Q15" s="41"/>
      <c r="R15" s="42"/>
      <c r="T15" s="43"/>
    </row>
    <row r="16" s="2" customFormat="1" ht="24.95" customHeight="1" spans="1:20">
      <c r="A16" s="17">
        <v>14</v>
      </c>
      <c r="B16" s="18">
        <v>4</v>
      </c>
      <c r="C16" s="18" t="s">
        <v>15</v>
      </c>
      <c r="D16" s="19" t="s">
        <v>22</v>
      </c>
      <c r="E16" s="20" t="s">
        <v>17</v>
      </c>
      <c r="F16" s="20" t="s">
        <v>18</v>
      </c>
      <c r="G16" s="18">
        <v>215.36</v>
      </c>
      <c r="H16" s="18">
        <f t="shared" si="0"/>
        <v>207.91</v>
      </c>
      <c r="I16" s="18">
        <v>7.45</v>
      </c>
      <c r="J16" s="18" t="s">
        <v>19</v>
      </c>
      <c r="K16" s="35">
        <f t="shared" si="1"/>
        <v>20801</v>
      </c>
      <c r="L16" s="35">
        <v>300</v>
      </c>
      <c r="M16" s="35">
        <f t="shared" si="2"/>
        <v>4544311</v>
      </c>
      <c r="N16" s="36"/>
      <c r="O16" s="5">
        <v>4544297</v>
      </c>
      <c r="Q16" s="41"/>
      <c r="R16" s="42"/>
      <c r="T16" s="43"/>
    </row>
    <row r="17" s="2" customFormat="1" ht="24.95" customHeight="1" spans="1:20">
      <c r="A17" s="17">
        <v>15</v>
      </c>
      <c r="B17" s="18">
        <v>4</v>
      </c>
      <c r="C17" s="18" t="s">
        <v>15</v>
      </c>
      <c r="D17" s="19" t="s">
        <v>23</v>
      </c>
      <c r="E17" s="20" t="s">
        <v>17</v>
      </c>
      <c r="F17" s="20" t="s">
        <v>18</v>
      </c>
      <c r="G17" s="18">
        <v>224.9</v>
      </c>
      <c r="H17" s="18">
        <f t="shared" si="0"/>
        <v>217</v>
      </c>
      <c r="I17" s="26">
        <v>7.9</v>
      </c>
      <c r="J17" s="18" t="s">
        <v>19</v>
      </c>
      <c r="K17" s="35">
        <f t="shared" si="1"/>
        <v>21417</v>
      </c>
      <c r="L17" s="35">
        <v>300</v>
      </c>
      <c r="M17" s="35">
        <f t="shared" si="2"/>
        <v>4884153</v>
      </c>
      <c r="N17" s="36"/>
      <c r="O17" s="5">
        <v>4884119</v>
      </c>
      <c r="Q17" s="41"/>
      <c r="R17" s="42"/>
      <c r="T17" s="43"/>
    </row>
    <row r="18" s="2" customFormat="1" ht="24.95" customHeight="1" spans="1:20">
      <c r="A18" s="17">
        <v>16</v>
      </c>
      <c r="B18" s="18">
        <v>5</v>
      </c>
      <c r="C18" s="18" t="s">
        <v>15</v>
      </c>
      <c r="D18" s="19" t="s">
        <v>16</v>
      </c>
      <c r="E18" s="20" t="s">
        <v>17</v>
      </c>
      <c r="F18" s="20" t="s">
        <v>18</v>
      </c>
      <c r="G18" s="18">
        <v>230.75</v>
      </c>
      <c r="H18" s="18">
        <f t="shared" si="0"/>
        <v>222.85</v>
      </c>
      <c r="I18" s="26">
        <v>7.9</v>
      </c>
      <c r="J18" s="18" t="s">
        <v>19</v>
      </c>
      <c r="K18" s="35">
        <f t="shared" si="1"/>
        <v>20718</v>
      </c>
      <c r="L18" s="35">
        <v>300</v>
      </c>
      <c r="M18" s="35">
        <f t="shared" si="2"/>
        <v>4849904</v>
      </c>
      <c r="N18" s="36"/>
      <c r="O18" s="5">
        <v>4849812</v>
      </c>
      <c r="Q18" s="41"/>
      <c r="R18" s="42"/>
      <c r="T18" s="43"/>
    </row>
    <row r="19" s="2" customFormat="1" ht="24.95" customHeight="1" spans="1:20">
      <c r="A19" s="17">
        <v>17</v>
      </c>
      <c r="B19" s="18">
        <v>5</v>
      </c>
      <c r="C19" s="18" t="s">
        <v>15</v>
      </c>
      <c r="D19" s="19" t="s">
        <v>20</v>
      </c>
      <c r="E19" s="20" t="s">
        <v>17</v>
      </c>
      <c r="F19" s="20" t="s">
        <v>18</v>
      </c>
      <c r="G19" s="18">
        <v>221.21</v>
      </c>
      <c r="H19" s="18">
        <f t="shared" si="0"/>
        <v>213.76</v>
      </c>
      <c r="I19" s="18">
        <v>7.45</v>
      </c>
      <c r="J19" s="18" t="s">
        <v>19</v>
      </c>
      <c r="K19" s="35">
        <f t="shared" si="1"/>
        <v>19122</v>
      </c>
      <c r="L19" s="35">
        <v>300</v>
      </c>
      <c r="M19" s="35">
        <f t="shared" si="2"/>
        <v>4296341</v>
      </c>
      <c r="N19" s="36"/>
      <c r="O19" s="5">
        <v>4296303</v>
      </c>
      <c r="Q19" s="41"/>
      <c r="R19" s="42"/>
      <c r="T19" s="43"/>
    </row>
    <row r="20" s="2" customFormat="1" ht="24.95" customHeight="1" spans="1:20">
      <c r="A20" s="17">
        <v>18</v>
      </c>
      <c r="B20" s="18">
        <v>5</v>
      </c>
      <c r="C20" s="18" t="s">
        <v>15</v>
      </c>
      <c r="D20" s="19" t="s">
        <v>21</v>
      </c>
      <c r="E20" s="20" t="s">
        <v>17</v>
      </c>
      <c r="F20" s="20" t="s">
        <v>18</v>
      </c>
      <c r="G20" s="18">
        <v>221.21</v>
      </c>
      <c r="H20" s="18">
        <f t="shared" si="0"/>
        <v>213.76</v>
      </c>
      <c r="I20" s="18">
        <v>7.45</v>
      </c>
      <c r="J20" s="18" t="s">
        <v>19</v>
      </c>
      <c r="K20" s="35">
        <f t="shared" si="1"/>
        <v>18978</v>
      </c>
      <c r="L20" s="35">
        <v>300</v>
      </c>
      <c r="M20" s="35">
        <f t="shared" si="2"/>
        <v>4264486</v>
      </c>
      <c r="N20" s="36"/>
      <c r="O20" s="5">
        <v>4264453</v>
      </c>
      <c r="Q20" s="41"/>
      <c r="R20" s="42"/>
      <c r="T20" s="43"/>
    </row>
    <row r="21" s="2" customFormat="1" ht="24.95" customHeight="1" spans="1:20">
      <c r="A21" s="17">
        <v>19</v>
      </c>
      <c r="B21" s="18">
        <v>5</v>
      </c>
      <c r="C21" s="18" t="s">
        <v>15</v>
      </c>
      <c r="D21" s="19" t="s">
        <v>22</v>
      </c>
      <c r="E21" s="20" t="s">
        <v>17</v>
      </c>
      <c r="F21" s="20" t="s">
        <v>18</v>
      </c>
      <c r="G21" s="18">
        <v>221.21</v>
      </c>
      <c r="H21" s="18">
        <f t="shared" si="0"/>
        <v>213.76</v>
      </c>
      <c r="I21" s="18">
        <v>7.45</v>
      </c>
      <c r="J21" s="18" t="s">
        <v>19</v>
      </c>
      <c r="K21" s="35">
        <f t="shared" si="1"/>
        <v>18905</v>
      </c>
      <c r="L21" s="35">
        <v>300</v>
      </c>
      <c r="M21" s="35">
        <f t="shared" si="2"/>
        <v>4248338</v>
      </c>
      <c r="N21" s="36"/>
      <c r="O21" s="5">
        <v>4248374</v>
      </c>
      <c r="Q21" s="41"/>
      <c r="R21" s="42"/>
      <c r="T21" s="43"/>
    </row>
    <row r="22" s="2" customFormat="1" ht="24.95" customHeight="1" spans="1:20">
      <c r="A22" s="17">
        <v>20</v>
      </c>
      <c r="B22" s="18">
        <v>5</v>
      </c>
      <c r="C22" s="18" t="s">
        <v>15</v>
      </c>
      <c r="D22" s="19" t="s">
        <v>23</v>
      </c>
      <c r="E22" s="20" t="s">
        <v>17</v>
      </c>
      <c r="F22" s="20" t="s">
        <v>18</v>
      </c>
      <c r="G22" s="18">
        <v>221.47</v>
      </c>
      <c r="H22" s="18">
        <f t="shared" si="0"/>
        <v>214.01</v>
      </c>
      <c r="I22" s="26">
        <v>7.46</v>
      </c>
      <c r="J22" s="18" t="s">
        <v>19</v>
      </c>
      <c r="K22" s="35">
        <f t="shared" si="1"/>
        <v>19530</v>
      </c>
      <c r="L22" s="35">
        <v>300</v>
      </c>
      <c r="M22" s="35">
        <f t="shared" si="2"/>
        <v>4391750</v>
      </c>
      <c r="N22" s="36"/>
      <c r="O22" s="5">
        <v>4391649</v>
      </c>
      <c r="Q22" s="41"/>
      <c r="R22" s="42"/>
      <c r="T22" s="43"/>
    </row>
    <row r="23" s="2" customFormat="1" ht="24.95" customHeight="1" spans="1:20">
      <c r="A23" s="17">
        <v>21</v>
      </c>
      <c r="B23" s="18">
        <v>6</v>
      </c>
      <c r="C23" s="18" t="s">
        <v>15</v>
      </c>
      <c r="D23" s="19" t="s">
        <v>16</v>
      </c>
      <c r="E23" s="20" t="s">
        <v>17</v>
      </c>
      <c r="F23" s="20" t="s">
        <v>18</v>
      </c>
      <c r="G23" s="18">
        <v>221.47</v>
      </c>
      <c r="H23" s="18">
        <f t="shared" si="0"/>
        <v>214.01</v>
      </c>
      <c r="I23" s="18">
        <v>7.46</v>
      </c>
      <c r="J23" s="18" t="s">
        <v>19</v>
      </c>
      <c r="K23" s="35">
        <f t="shared" si="1"/>
        <v>19630</v>
      </c>
      <c r="L23" s="35">
        <v>300</v>
      </c>
      <c r="M23" s="35">
        <f t="shared" si="2"/>
        <v>4413897</v>
      </c>
      <c r="N23" s="36"/>
      <c r="O23" s="5">
        <v>4413950</v>
      </c>
      <c r="Q23" s="41"/>
      <c r="R23" s="42"/>
      <c r="T23" s="43"/>
    </row>
    <row r="24" s="2" customFormat="1" ht="24.95" customHeight="1" spans="1:20">
      <c r="A24" s="17">
        <v>22</v>
      </c>
      <c r="B24" s="18">
        <v>6</v>
      </c>
      <c r="C24" s="18" t="s">
        <v>15</v>
      </c>
      <c r="D24" s="19" t="s">
        <v>20</v>
      </c>
      <c r="E24" s="20" t="s">
        <v>17</v>
      </c>
      <c r="F24" s="20" t="s">
        <v>18</v>
      </c>
      <c r="G24" s="18">
        <v>221.21</v>
      </c>
      <c r="H24" s="18">
        <f t="shared" si="0"/>
        <v>213.76</v>
      </c>
      <c r="I24" s="18">
        <v>7.45</v>
      </c>
      <c r="J24" s="18" t="s">
        <v>19</v>
      </c>
      <c r="K24" s="35">
        <f t="shared" si="1"/>
        <v>18970</v>
      </c>
      <c r="L24" s="35">
        <v>300</v>
      </c>
      <c r="M24" s="35">
        <f t="shared" si="2"/>
        <v>4262717</v>
      </c>
      <c r="N24" s="36"/>
      <c r="O24" s="5">
        <v>4262752</v>
      </c>
      <c r="Q24" s="41"/>
      <c r="R24" s="42"/>
      <c r="T24" s="43"/>
    </row>
    <row r="25" s="2" customFormat="1" ht="24.95" customHeight="1" spans="1:20">
      <c r="A25" s="17">
        <v>23</v>
      </c>
      <c r="B25" s="18">
        <v>6</v>
      </c>
      <c r="C25" s="18" t="s">
        <v>15</v>
      </c>
      <c r="D25" s="19" t="s">
        <v>21</v>
      </c>
      <c r="E25" s="20" t="s">
        <v>17</v>
      </c>
      <c r="F25" s="20" t="s">
        <v>18</v>
      </c>
      <c r="G25" s="18">
        <v>221.21</v>
      </c>
      <c r="H25" s="21">
        <f t="shared" si="0"/>
        <v>213.76</v>
      </c>
      <c r="I25" s="18">
        <v>7.45</v>
      </c>
      <c r="J25" s="18" t="s">
        <v>19</v>
      </c>
      <c r="K25" s="35">
        <f t="shared" si="1"/>
        <v>18898</v>
      </c>
      <c r="L25" s="35">
        <v>300</v>
      </c>
      <c r="M25" s="35">
        <f t="shared" si="2"/>
        <v>4246790</v>
      </c>
      <c r="N25" s="36"/>
      <c r="O25" s="5">
        <v>4246827</v>
      </c>
      <c r="Q25" s="41"/>
      <c r="R25" s="42"/>
      <c r="T25" s="43"/>
    </row>
    <row r="26" s="2" customFormat="1" ht="24.95" customHeight="1" spans="1:20">
      <c r="A26" s="17">
        <v>24</v>
      </c>
      <c r="B26" s="18">
        <v>6</v>
      </c>
      <c r="C26" s="18" t="s">
        <v>15</v>
      </c>
      <c r="D26" s="19" t="s">
        <v>22</v>
      </c>
      <c r="E26" s="20" t="s">
        <v>17</v>
      </c>
      <c r="F26" s="20" t="s">
        <v>18</v>
      </c>
      <c r="G26" s="18">
        <v>221.21</v>
      </c>
      <c r="H26" s="18">
        <f t="shared" si="0"/>
        <v>213.76</v>
      </c>
      <c r="I26" s="18">
        <v>7.45</v>
      </c>
      <c r="J26" s="18" t="s">
        <v>19</v>
      </c>
      <c r="K26" s="35">
        <f t="shared" si="1"/>
        <v>18826</v>
      </c>
      <c r="L26" s="35">
        <v>300</v>
      </c>
      <c r="M26" s="35">
        <f t="shared" si="2"/>
        <v>4230862</v>
      </c>
      <c r="N26" s="36"/>
      <c r="O26" s="5">
        <v>4230903</v>
      </c>
      <c r="Q26" s="41"/>
      <c r="R26" s="42"/>
      <c r="T26" s="43"/>
    </row>
    <row r="27" s="2" customFormat="1" ht="24.95" customHeight="1" spans="1:20">
      <c r="A27" s="17">
        <v>25</v>
      </c>
      <c r="B27" s="18">
        <v>6</v>
      </c>
      <c r="C27" s="18" t="s">
        <v>15</v>
      </c>
      <c r="D27" s="19" t="s">
        <v>23</v>
      </c>
      <c r="E27" s="22" t="s">
        <v>17</v>
      </c>
      <c r="F27" s="22" t="s">
        <v>18</v>
      </c>
      <c r="G27" s="18">
        <v>230.75</v>
      </c>
      <c r="H27" s="18">
        <f t="shared" si="0"/>
        <v>222.85</v>
      </c>
      <c r="I27" s="26">
        <v>7.9</v>
      </c>
      <c r="J27" s="18" t="s">
        <v>19</v>
      </c>
      <c r="K27" s="35">
        <f t="shared" si="1"/>
        <v>19975</v>
      </c>
      <c r="L27" s="35">
        <v>300</v>
      </c>
      <c r="M27" s="35">
        <f t="shared" si="2"/>
        <v>4678456</v>
      </c>
      <c r="N27" s="36"/>
      <c r="O27" s="5">
        <v>4678439</v>
      </c>
      <c r="Q27" s="41"/>
      <c r="R27" s="42"/>
      <c r="T27" s="43"/>
    </row>
    <row r="28" s="2" customFormat="1" ht="24.95" customHeight="1" spans="1:20">
      <c r="A28" s="17">
        <v>26</v>
      </c>
      <c r="B28" s="18">
        <v>7</v>
      </c>
      <c r="C28" s="18" t="s">
        <v>15</v>
      </c>
      <c r="D28" s="19" t="s">
        <v>16</v>
      </c>
      <c r="E28" s="20" t="s">
        <v>17</v>
      </c>
      <c r="F28" s="20" t="s">
        <v>18</v>
      </c>
      <c r="G28" s="18">
        <v>230.75</v>
      </c>
      <c r="H28" s="18">
        <f t="shared" si="0"/>
        <v>222.85</v>
      </c>
      <c r="I28" s="26">
        <v>7.9</v>
      </c>
      <c r="J28" s="18" t="s">
        <v>19</v>
      </c>
      <c r="K28" s="35">
        <f t="shared" si="1"/>
        <v>20251</v>
      </c>
      <c r="L28" s="35">
        <v>300</v>
      </c>
      <c r="M28" s="35">
        <f t="shared" si="2"/>
        <v>4742143</v>
      </c>
      <c r="N28" s="36"/>
      <c r="O28" s="5">
        <v>4742129</v>
      </c>
      <c r="Q28" s="41"/>
      <c r="R28" s="42"/>
      <c r="T28" s="43"/>
    </row>
    <row r="29" s="2" customFormat="1" ht="24.95" customHeight="1" spans="1:20">
      <c r="A29" s="17">
        <v>27</v>
      </c>
      <c r="B29" s="18">
        <v>7</v>
      </c>
      <c r="C29" s="18" t="s">
        <v>15</v>
      </c>
      <c r="D29" s="19" t="s">
        <v>20</v>
      </c>
      <c r="E29" s="20" t="s">
        <v>17</v>
      </c>
      <c r="F29" s="20" t="s">
        <v>18</v>
      </c>
      <c r="G29" s="18">
        <v>221.21</v>
      </c>
      <c r="H29" s="18">
        <f t="shared" si="0"/>
        <v>213.76</v>
      </c>
      <c r="I29" s="18">
        <v>7.45</v>
      </c>
      <c r="J29" s="18" t="s">
        <v>19</v>
      </c>
      <c r="K29" s="35">
        <f t="shared" si="1"/>
        <v>18880</v>
      </c>
      <c r="L29" s="35">
        <v>300</v>
      </c>
      <c r="M29" s="35">
        <f t="shared" si="2"/>
        <v>4242808</v>
      </c>
      <c r="N29" s="36"/>
      <c r="O29" s="5">
        <v>4242808</v>
      </c>
      <c r="Q29" s="41"/>
      <c r="R29" s="42"/>
      <c r="T29" s="43"/>
    </row>
    <row r="30" s="2" customFormat="1" ht="24.95" customHeight="1" spans="1:20">
      <c r="A30" s="17">
        <v>28</v>
      </c>
      <c r="B30" s="18">
        <v>7</v>
      </c>
      <c r="C30" s="18" t="s">
        <v>15</v>
      </c>
      <c r="D30" s="19" t="s">
        <v>21</v>
      </c>
      <c r="E30" s="20" t="s">
        <v>17</v>
      </c>
      <c r="F30" s="20" t="s">
        <v>18</v>
      </c>
      <c r="G30" s="18">
        <v>221.21</v>
      </c>
      <c r="H30" s="18">
        <f t="shared" si="0"/>
        <v>213.76</v>
      </c>
      <c r="I30" s="18">
        <v>7.45</v>
      </c>
      <c r="J30" s="18" t="s">
        <v>19</v>
      </c>
      <c r="K30" s="35">
        <f t="shared" si="1"/>
        <v>18953</v>
      </c>
      <c r="L30" s="35">
        <v>300</v>
      </c>
      <c r="M30" s="35">
        <f t="shared" si="2"/>
        <v>4258956</v>
      </c>
      <c r="N30" s="36"/>
      <c r="O30" s="5">
        <v>4258887</v>
      </c>
      <c r="Q30" s="41"/>
      <c r="R30" s="42"/>
      <c r="T30" s="43"/>
    </row>
    <row r="31" s="2" customFormat="1" ht="24.95" customHeight="1" spans="1:20">
      <c r="A31" s="17">
        <v>29</v>
      </c>
      <c r="B31" s="18">
        <v>7</v>
      </c>
      <c r="C31" s="18" t="s">
        <v>15</v>
      </c>
      <c r="D31" s="19" t="s">
        <v>22</v>
      </c>
      <c r="E31" s="20" t="s">
        <v>17</v>
      </c>
      <c r="F31" s="20" t="s">
        <v>18</v>
      </c>
      <c r="G31" s="18">
        <v>221.21</v>
      </c>
      <c r="H31" s="18">
        <f t="shared" si="0"/>
        <v>213.76</v>
      </c>
      <c r="I31" s="18">
        <v>7.45</v>
      </c>
      <c r="J31" s="18" t="s">
        <v>19</v>
      </c>
      <c r="K31" s="35">
        <f t="shared" si="1"/>
        <v>19025</v>
      </c>
      <c r="L31" s="35">
        <v>300</v>
      </c>
      <c r="M31" s="35">
        <f t="shared" si="2"/>
        <v>4274883</v>
      </c>
      <c r="N31" s="36"/>
      <c r="O31" s="5">
        <v>4274812</v>
      </c>
      <c r="Q31" s="41"/>
      <c r="R31" s="42"/>
      <c r="T31" s="43"/>
    </row>
    <row r="32" s="2" customFormat="1" ht="24.95" customHeight="1" spans="1:20">
      <c r="A32" s="17">
        <v>30</v>
      </c>
      <c r="B32" s="18">
        <v>7</v>
      </c>
      <c r="C32" s="18" t="s">
        <v>15</v>
      </c>
      <c r="D32" s="19" t="s">
        <v>23</v>
      </c>
      <c r="E32" s="20" t="s">
        <v>17</v>
      </c>
      <c r="F32" s="20" t="s">
        <v>18</v>
      </c>
      <c r="G32" s="18">
        <v>221.47</v>
      </c>
      <c r="H32" s="18">
        <f t="shared" si="0"/>
        <v>214.01</v>
      </c>
      <c r="I32" s="26">
        <v>7.46</v>
      </c>
      <c r="J32" s="18" t="s">
        <v>19</v>
      </c>
      <c r="K32" s="35">
        <f t="shared" si="1"/>
        <v>19179</v>
      </c>
      <c r="L32" s="35">
        <v>300</v>
      </c>
      <c r="M32" s="35">
        <f t="shared" si="2"/>
        <v>4314014</v>
      </c>
      <c r="N32" s="36"/>
      <c r="O32" s="5">
        <v>4314059</v>
      </c>
      <c r="Q32" s="41"/>
      <c r="R32" s="42"/>
      <c r="T32" s="43"/>
    </row>
    <row r="33" s="2" customFormat="1" ht="24.95" customHeight="1" spans="1:22">
      <c r="A33" s="17">
        <v>31</v>
      </c>
      <c r="B33" s="18">
        <v>8</v>
      </c>
      <c r="C33" s="18" t="s">
        <v>15</v>
      </c>
      <c r="D33" s="19" t="s">
        <v>24</v>
      </c>
      <c r="E33" s="20" t="s">
        <v>25</v>
      </c>
      <c r="F33" s="20" t="s">
        <v>26</v>
      </c>
      <c r="G33" s="18">
        <v>387.86</v>
      </c>
      <c r="H33" s="18">
        <f t="shared" si="0"/>
        <v>375.12</v>
      </c>
      <c r="I33" s="26">
        <v>12.74</v>
      </c>
      <c r="J33" s="18" t="s">
        <v>19</v>
      </c>
      <c r="K33" s="35">
        <f t="shared" si="1"/>
        <v>22236</v>
      </c>
      <c r="L33" s="35">
        <v>300</v>
      </c>
      <c r="M33" s="35">
        <f t="shared" si="2"/>
        <v>8740813</v>
      </c>
      <c r="N33" s="36"/>
      <c r="O33" s="5">
        <v>8740654</v>
      </c>
      <c r="Q33" s="41"/>
      <c r="R33" s="42"/>
      <c r="T33" s="42"/>
      <c r="V33" s="44"/>
    </row>
    <row r="34" s="2" customFormat="1" ht="24.95" customHeight="1" spans="1:22">
      <c r="A34" s="17">
        <v>32</v>
      </c>
      <c r="B34" s="18">
        <v>8</v>
      </c>
      <c r="C34" s="18" t="s">
        <v>15</v>
      </c>
      <c r="D34" s="19" t="s">
        <v>27</v>
      </c>
      <c r="E34" s="20" t="s">
        <v>25</v>
      </c>
      <c r="F34" s="20" t="s">
        <v>28</v>
      </c>
      <c r="G34" s="18">
        <v>333.38</v>
      </c>
      <c r="H34" s="18">
        <f t="shared" si="0"/>
        <v>322.89</v>
      </c>
      <c r="I34" s="26">
        <v>10.49</v>
      </c>
      <c r="J34" s="18" t="s">
        <v>19</v>
      </c>
      <c r="K34" s="35">
        <f t="shared" si="1"/>
        <v>20260</v>
      </c>
      <c r="L34" s="35">
        <v>300</v>
      </c>
      <c r="M34" s="35">
        <f t="shared" si="2"/>
        <v>6854293</v>
      </c>
      <c r="N34" s="36"/>
      <c r="O34" s="5">
        <v>6854444</v>
      </c>
      <c r="Q34" s="41"/>
      <c r="R34" s="42"/>
      <c r="T34" s="42"/>
      <c r="V34" s="44"/>
    </row>
    <row r="35" s="2" customFormat="1" ht="24.95" customHeight="1" spans="1:22">
      <c r="A35" s="17">
        <v>33</v>
      </c>
      <c r="B35" s="18">
        <v>9</v>
      </c>
      <c r="C35" s="18" t="s">
        <v>15</v>
      </c>
      <c r="D35" s="19" t="s">
        <v>16</v>
      </c>
      <c r="E35" s="20" t="s">
        <v>17</v>
      </c>
      <c r="F35" s="20" t="s">
        <v>18</v>
      </c>
      <c r="G35" s="18">
        <v>215.62</v>
      </c>
      <c r="H35" s="18">
        <f t="shared" si="0"/>
        <v>208.16</v>
      </c>
      <c r="I35" s="18">
        <v>7.46</v>
      </c>
      <c r="J35" s="18" t="s">
        <v>19</v>
      </c>
      <c r="K35" s="35">
        <f t="shared" si="1"/>
        <v>22224</v>
      </c>
      <c r="L35" s="35">
        <v>300</v>
      </c>
      <c r="M35" s="35">
        <f t="shared" si="2"/>
        <v>4856625</v>
      </c>
      <c r="N35" s="36"/>
      <c r="O35" s="5">
        <v>4856723</v>
      </c>
      <c r="Q35" s="41"/>
      <c r="R35" s="42"/>
      <c r="T35" s="43"/>
      <c r="V35" s="44"/>
    </row>
    <row r="36" s="2" customFormat="1" ht="24.95" customHeight="1" spans="1:22">
      <c r="A36" s="17">
        <v>34</v>
      </c>
      <c r="B36" s="18">
        <v>9</v>
      </c>
      <c r="C36" s="18" t="s">
        <v>15</v>
      </c>
      <c r="D36" s="19" t="s">
        <v>20</v>
      </c>
      <c r="E36" s="20" t="s">
        <v>17</v>
      </c>
      <c r="F36" s="20" t="s">
        <v>18</v>
      </c>
      <c r="G36" s="18">
        <v>215.36</v>
      </c>
      <c r="H36" s="18">
        <f t="shared" si="0"/>
        <v>207.91</v>
      </c>
      <c r="I36" s="18">
        <v>7.45</v>
      </c>
      <c r="J36" s="18" t="s">
        <v>19</v>
      </c>
      <c r="K36" s="35">
        <f t="shared" si="1"/>
        <v>21324</v>
      </c>
      <c r="L36" s="35">
        <v>300</v>
      </c>
      <c r="M36" s="35">
        <f t="shared" si="2"/>
        <v>4656945</v>
      </c>
      <c r="N36" s="36"/>
      <c r="O36" s="5">
        <v>4656853</v>
      </c>
      <c r="Q36" s="41"/>
      <c r="R36" s="42"/>
      <c r="T36" s="43"/>
      <c r="V36" s="44"/>
    </row>
    <row r="37" s="2" customFormat="1" ht="24.95" customHeight="1" spans="1:22">
      <c r="A37" s="17">
        <v>35</v>
      </c>
      <c r="B37" s="18">
        <v>9</v>
      </c>
      <c r="C37" s="18" t="s">
        <v>15</v>
      </c>
      <c r="D37" s="19" t="s">
        <v>21</v>
      </c>
      <c r="E37" s="20" t="s">
        <v>17</v>
      </c>
      <c r="F37" s="20" t="s">
        <v>18</v>
      </c>
      <c r="G37" s="18">
        <v>215.36</v>
      </c>
      <c r="H37" s="18">
        <f t="shared" si="0"/>
        <v>207.91</v>
      </c>
      <c r="I37" s="18">
        <v>7.45</v>
      </c>
      <c r="J37" s="18" t="s">
        <v>19</v>
      </c>
      <c r="K37" s="35">
        <f t="shared" si="1"/>
        <v>21249</v>
      </c>
      <c r="L37" s="35">
        <v>300</v>
      </c>
      <c r="M37" s="35">
        <f t="shared" si="2"/>
        <v>4640793</v>
      </c>
      <c r="N37" s="36"/>
      <c r="O37" s="5">
        <v>4640774</v>
      </c>
      <c r="Q37" s="41"/>
      <c r="R37" s="42"/>
      <c r="T37" s="43"/>
      <c r="V37" s="44"/>
    </row>
    <row r="38" s="2" customFormat="1" ht="24.95" customHeight="1" spans="1:22">
      <c r="A38" s="17">
        <v>36</v>
      </c>
      <c r="B38" s="18">
        <v>9</v>
      </c>
      <c r="C38" s="18" t="s">
        <v>15</v>
      </c>
      <c r="D38" s="19" t="s">
        <v>22</v>
      </c>
      <c r="E38" s="20" t="s">
        <v>17</v>
      </c>
      <c r="F38" s="20" t="s">
        <v>18</v>
      </c>
      <c r="G38" s="18">
        <v>215.36</v>
      </c>
      <c r="H38" s="18">
        <f t="shared" si="0"/>
        <v>207.91</v>
      </c>
      <c r="I38" s="18">
        <v>7.45</v>
      </c>
      <c r="J38" s="18" t="s">
        <v>19</v>
      </c>
      <c r="K38" s="35">
        <f t="shared" si="1"/>
        <v>21175</v>
      </c>
      <c r="L38" s="35">
        <v>300</v>
      </c>
      <c r="M38" s="35">
        <f t="shared" si="2"/>
        <v>4624856</v>
      </c>
      <c r="N38" s="36"/>
      <c r="O38" s="5">
        <v>4624849</v>
      </c>
      <c r="Q38" s="41"/>
      <c r="R38" s="42"/>
      <c r="T38" s="43"/>
      <c r="V38" s="44"/>
    </row>
    <row r="39" s="2" customFormat="1" ht="24.95" customHeight="1" spans="1:22">
      <c r="A39" s="17">
        <v>37</v>
      </c>
      <c r="B39" s="18">
        <v>9</v>
      </c>
      <c r="C39" s="18" t="s">
        <v>15</v>
      </c>
      <c r="D39" s="19" t="s">
        <v>23</v>
      </c>
      <c r="E39" s="20" t="s">
        <v>17</v>
      </c>
      <c r="F39" s="20" t="s">
        <v>18</v>
      </c>
      <c r="G39" s="18">
        <v>224.9</v>
      </c>
      <c r="H39" s="18">
        <f t="shared" si="0"/>
        <v>217</v>
      </c>
      <c r="I39" s="26">
        <v>7.9</v>
      </c>
      <c r="J39" s="18" t="s">
        <v>19</v>
      </c>
      <c r="K39" s="35">
        <f t="shared" si="1"/>
        <v>22174</v>
      </c>
      <c r="L39" s="35">
        <v>300</v>
      </c>
      <c r="M39" s="35">
        <f t="shared" si="2"/>
        <v>5054403</v>
      </c>
      <c r="N39" s="36"/>
      <c r="O39" s="5">
        <v>5054343</v>
      </c>
      <c r="Q39" s="41"/>
      <c r="R39" s="42"/>
      <c r="T39" s="43"/>
      <c r="V39" s="44"/>
    </row>
    <row r="40" s="2" customFormat="1" ht="24.95" customHeight="1" spans="1:22">
      <c r="A40" s="17">
        <v>38</v>
      </c>
      <c r="B40" s="18">
        <v>10</v>
      </c>
      <c r="C40" s="18" t="s">
        <v>15</v>
      </c>
      <c r="D40" s="19" t="s">
        <v>16</v>
      </c>
      <c r="E40" s="20" t="s">
        <v>17</v>
      </c>
      <c r="F40" s="20" t="s">
        <v>18</v>
      </c>
      <c r="G40" s="18">
        <v>224.9</v>
      </c>
      <c r="H40" s="18">
        <f t="shared" si="0"/>
        <v>217</v>
      </c>
      <c r="I40" s="26">
        <v>7.9</v>
      </c>
      <c r="J40" s="18" t="s">
        <v>19</v>
      </c>
      <c r="K40" s="35">
        <f t="shared" si="1"/>
        <v>22548</v>
      </c>
      <c r="L40" s="35">
        <v>300</v>
      </c>
      <c r="M40" s="35">
        <f t="shared" si="2"/>
        <v>5138515</v>
      </c>
      <c r="N40" s="36"/>
      <c r="O40" s="5">
        <v>5138552</v>
      </c>
      <c r="Q40" s="41"/>
      <c r="R40" s="42"/>
      <c r="T40" s="43"/>
      <c r="V40" s="44"/>
    </row>
    <row r="41" s="2" customFormat="1" ht="24.95" customHeight="1" spans="1:22">
      <c r="A41" s="17">
        <v>39</v>
      </c>
      <c r="B41" s="18">
        <v>10</v>
      </c>
      <c r="C41" s="18" t="s">
        <v>15</v>
      </c>
      <c r="D41" s="19" t="s">
        <v>20</v>
      </c>
      <c r="E41" s="20" t="s">
        <v>17</v>
      </c>
      <c r="F41" s="20" t="s">
        <v>18</v>
      </c>
      <c r="G41" s="18">
        <v>215.36</v>
      </c>
      <c r="H41" s="18">
        <f t="shared" si="0"/>
        <v>207.91</v>
      </c>
      <c r="I41" s="18">
        <v>7.45</v>
      </c>
      <c r="J41" s="18" t="s">
        <v>19</v>
      </c>
      <c r="K41" s="35">
        <f t="shared" si="1"/>
        <v>20986</v>
      </c>
      <c r="L41" s="35">
        <v>300</v>
      </c>
      <c r="M41" s="35">
        <f t="shared" si="2"/>
        <v>4584153</v>
      </c>
      <c r="N41" s="36"/>
      <c r="O41" s="5">
        <v>4584187</v>
      </c>
      <c r="Q41" s="41"/>
      <c r="R41" s="42"/>
      <c r="T41" s="43"/>
      <c r="V41" s="44"/>
    </row>
    <row r="42" s="2" customFormat="1" ht="24.95" customHeight="1" spans="1:22">
      <c r="A42" s="17">
        <v>40</v>
      </c>
      <c r="B42" s="18">
        <v>10</v>
      </c>
      <c r="C42" s="18" t="s">
        <v>15</v>
      </c>
      <c r="D42" s="19" t="s">
        <v>21</v>
      </c>
      <c r="E42" s="20" t="s">
        <v>17</v>
      </c>
      <c r="F42" s="20" t="s">
        <v>18</v>
      </c>
      <c r="G42" s="18">
        <v>215.36</v>
      </c>
      <c r="H42" s="18">
        <f t="shared" si="0"/>
        <v>207.91</v>
      </c>
      <c r="I42" s="18">
        <v>7.45</v>
      </c>
      <c r="J42" s="18" t="s">
        <v>19</v>
      </c>
      <c r="K42" s="35">
        <f t="shared" si="1"/>
        <v>21061</v>
      </c>
      <c r="L42" s="35">
        <v>300</v>
      </c>
      <c r="M42" s="35">
        <f t="shared" si="2"/>
        <v>4600305</v>
      </c>
      <c r="N42" s="36"/>
      <c r="O42" s="5">
        <v>4600266</v>
      </c>
      <c r="Q42" s="41"/>
      <c r="R42" s="42"/>
      <c r="T42" s="43"/>
      <c r="V42" s="44"/>
    </row>
    <row r="43" s="2" customFormat="1" ht="24.95" customHeight="1" spans="1:22">
      <c r="A43" s="17">
        <v>41</v>
      </c>
      <c r="B43" s="18">
        <v>10</v>
      </c>
      <c r="C43" s="18" t="s">
        <v>15</v>
      </c>
      <c r="D43" s="19" t="s">
        <v>22</v>
      </c>
      <c r="E43" s="20" t="s">
        <v>17</v>
      </c>
      <c r="F43" s="20" t="s">
        <v>18</v>
      </c>
      <c r="G43" s="18">
        <v>215.36</v>
      </c>
      <c r="H43" s="18">
        <f t="shared" si="0"/>
        <v>207.91</v>
      </c>
      <c r="I43" s="18">
        <v>7.45</v>
      </c>
      <c r="J43" s="18" t="s">
        <v>19</v>
      </c>
      <c r="K43" s="35">
        <f t="shared" si="1"/>
        <v>21135</v>
      </c>
      <c r="L43" s="35">
        <v>300</v>
      </c>
      <c r="M43" s="35">
        <f t="shared" si="2"/>
        <v>4616242</v>
      </c>
      <c r="N43" s="36"/>
      <c r="O43" s="5">
        <v>4616191</v>
      </c>
      <c r="Q43" s="41"/>
      <c r="R43" s="42"/>
      <c r="T43" s="43"/>
      <c r="V43" s="44"/>
    </row>
    <row r="44" s="2" customFormat="1" ht="24.95" customHeight="1" spans="1:22">
      <c r="A44" s="17">
        <v>42</v>
      </c>
      <c r="B44" s="18">
        <v>10</v>
      </c>
      <c r="C44" s="18" t="s">
        <v>15</v>
      </c>
      <c r="D44" s="19" t="s">
        <v>23</v>
      </c>
      <c r="E44" s="20" t="s">
        <v>17</v>
      </c>
      <c r="F44" s="20" t="s">
        <v>18</v>
      </c>
      <c r="G44" s="18">
        <v>215.62</v>
      </c>
      <c r="H44" s="18">
        <f t="shared" si="0"/>
        <v>208.16</v>
      </c>
      <c r="I44" s="26">
        <v>7.46</v>
      </c>
      <c r="J44" s="18" t="s">
        <v>19</v>
      </c>
      <c r="K44" s="35">
        <f t="shared" si="1"/>
        <v>21590</v>
      </c>
      <c r="L44" s="35">
        <v>300</v>
      </c>
      <c r="M44" s="35">
        <f t="shared" si="2"/>
        <v>4719922</v>
      </c>
      <c r="N44" s="36"/>
      <c r="O44" s="5">
        <v>4719973</v>
      </c>
      <c r="Q44" s="41"/>
      <c r="R44" s="42"/>
      <c r="T44" s="43"/>
      <c r="V44" s="44"/>
    </row>
    <row r="45" s="2" customFormat="1" ht="24.95" customHeight="1" spans="1:22">
      <c r="A45" s="17">
        <v>43</v>
      </c>
      <c r="B45" s="18">
        <v>11</v>
      </c>
      <c r="C45" s="18" t="s">
        <v>15</v>
      </c>
      <c r="D45" s="19" t="s">
        <v>16</v>
      </c>
      <c r="E45" s="20" t="s">
        <v>17</v>
      </c>
      <c r="F45" s="20" t="s">
        <v>18</v>
      </c>
      <c r="G45" s="18">
        <v>225.67</v>
      </c>
      <c r="H45" s="18">
        <f t="shared" si="0"/>
        <v>216.48</v>
      </c>
      <c r="I45" s="26">
        <v>9.19</v>
      </c>
      <c r="J45" s="18" t="s">
        <v>19</v>
      </c>
      <c r="K45" s="35">
        <f t="shared" si="1"/>
        <v>21441</v>
      </c>
      <c r="L45" s="35">
        <v>300</v>
      </c>
      <c r="M45" s="35">
        <f t="shared" si="2"/>
        <v>4906291</v>
      </c>
      <c r="N45" s="36"/>
      <c r="O45" s="5">
        <v>4906271</v>
      </c>
      <c r="Q45" s="41"/>
      <c r="R45" s="42"/>
      <c r="T45" s="43"/>
      <c r="V45" s="44"/>
    </row>
    <row r="46" s="2" customFormat="1" ht="24.95" customHeight="1" spans="1:22">
      <c r="A46" s="17">
        <v>44</v>
      </c>
      <c r="B46" s="18">
        <v>11</v>
      </c>
      <c r="C46" s="18" t="s">
        <v>15</v>
      </c>
      <c r="D46" s="19" t="s">
        <v>20</v>
      </c>
      <c r="E46" s="20" t="s">
        <v>17</v>
      </c>
      <c r="F46" s="20" t="s">
        <v>18</v>
      </c>
      <c r="G46" s="18">
        <v>225.67</v>
      </c>
      <c r="H46" s="18">
        <f t="shared" si="0"/>
        <v>216.48</v>
      </c>
      <c r="I46" s="26">
        <v>9.19</v>
      </c>
      <c r="J46" s="18" t="s">
        <v>19</v>
      </c>
      <c r="K46" s="35">
        <f t="shared" si="1"/>
        <v>21105</v>
      </c>
      <c r="L46" s="35">
        <v>300</v>
      </c>
      <c r="M46" s="35">
        <f t="shared" si="2"/>
        <v>4830466</v>
      </c>
      <c r="N46" s="36"/>
      <c r="O46" s="5">
        <v>4830532</v>
      </c>
      <c r="Q46" s="41"/>
      <c r="R46" s="42"/>
      <c r="T46" s="43"/>
      <c r="V46" s="44"/>
    </row>
    <row r="47" s="3" customFormat="1" ht="24.95" customHeight="1" spans="1:21">
      <c r="A47" s="23">
        <v>45</v>
      </c>
      <c r="B47" s="24">
        <v>12</v>
      </c>
      <c r="C47" s="24" t="s">
        <v>15</v>
      </c>
      <c r="D47" s="19" t="s">
        <v>24</v>
      </c>
      <c r="E47" s="25" t="s">
        <v>25</v>
      </c>
      <c r="F47" s="25" t="s">
        <v>26</v>
      </c>
      <c r="G47" s="18">
        <v>387.86</v>
      </c>
      <c r="H47" s="24">
        <f t="shared" si="0"/>
        <v>375.12</v>
      </c>
      <c r="I47" s="37">
        <v>12.74</v>
      </c>
      <c r="J47" s="24" t="s">
        <v>19</v>
      </c>
      <c r="K47" s="35">
        <f t="shared" si="1"/>
        <v>21024</v>
      </c>
      <c r="L47" s="35">
        <v>300</v>
      </c>
      <c r="M47" s="38">
        <f t="shared" si="2"/>
        <v>8270727</v>
      </c>
      <c r="N47" s="39"/>
      <c r="O47" s="5">
        <v>8270600</v>
      </c>
      <c r="P47" s="2"/>
      <c r="Q47" s="41"/>
      <c r="R47" s="42"/>
      <c r="S47" s="2"/>
      <c r="T47" s="42"/>
      <c r="U47" s="2"/>
    </row>
    <row r="48" s="3" customFormat="1" ht="24.95" customHeight="1" spans="1:21">
      <c r="A48" s="23">
        <v>46</v>
      </c>
      <c r="B48" s="24">
        <v>12</v>
      </c>
      <c r="C48" s="24" t="s">
        <v>15</v>
      </c>
      <c r="D48" s="19" t="s">
        <v>27</v>
      </c>
      <c r="E48" s="25" t="s">
        <v>25</v>
      </c>
      <c r="F48" s="25" t="s">
        <v>28</v>
      </c>
      <c r="G48" s="18">
        <v>333.38</v>
      </c>
      <c r="H48" s="24">
        <f t="shared" si="0"/>
        <v>322.89</v>
      </c>
      <c r="I48" s="37">
        <v>10.49</v>
      </c>
      <c r="J48" s="24" t="s">
        <v>19</v>
      </c>
      <c r="K48" s="35">
        <f t="shared" si="1"/>
        <v>18863</v>
      </c>
      <c r="L48" s="35">
        <v>300</v>
      </c>
      <c r="M48" s="38">
        <f t="shared" si="2"/>
        <v>6388561</v>
      </c>
      <c r="N48" s="39"/>
      <c r="O48" s="5">
        <v>6388594</v>
      </c>
      <c r="P48" s="2"/>
      <c r="Q48" s="41"/>
      <c r="R48" s="42"/>
      <c r="S48" s="2"/>
      <c r="T48" s="42"/>
      <c r="U48" s="2"/>
    </row>
    <row r="49" s="2" customFormat="1" ht="24.95" customHeight="1" spans="1:20">
      <c r="A49" s="17">
        <v>47</v>
      </c>
      <c r="B49" s="18">
        <v>13</v>
      </c>
      <c r="C49" s="18" t="s">
        <v>15</v>
      </c>
      <c r="D49" s="19" t="s">
        <v>16</v>
      </c>
      <c r="E49" s="20" t="s">
        <v>17</v>
      </c>
      <c r="F49" s="20" t="s">
        <v>18</v>
      </c>
      <c r="G49" s="18">
        <v>221.79</v>
      </c>
      <c r="H49" s="18">
        <f t="shared" si="0"/>
        <v>214.21</v>
      </c>
      <c r="I49" s="26">
        <v>7.58</v>
      </c>
      <c r="J49" s="18" t="s">
        <v>19</v>
      </c>
      <c r="K49" s="35">
        <f t="shared" si="1"/>
        <v>20123</v>
      </c>
      <c r="L49" s="35">
        <v>300</v>
      </c>
      <c r="M49" s="35">
        <f t="shared" si="2"/>
        <v>4529617</v>
      </c>
      <c r="N49" s="36"/>
      <c r="O49" s="5">
        <v>4529704</v>
      </c>
      <c r="Q49" s="41"/>
      <c r="R49" s="42"/>
      <c r="T49" s="43"/>
    </row>
    <row r="50" s="2" customFormat="1" ht="24.95" customHeight="1" spans="1:20">
      <c r="A50" s="17">
        <v>48</v>
      </c>
      <c r="B50" s="18">
        <v>13</v>
      </c>
      <c r="C50" s="18" t="s">
        <v>15</v>
      </c>
      <c r="D50" s="19" t="s">
        <v>20</v>
      </c>
      <c r="E50" s="20" t="s">
        <v>17</v>
      </c>
      <c r="F50" s="20" t="s">
        <v>18</v>
      </c>
      <c r="G50" s="18">
        <v>221.79</v>
      </c>
      <c r="H50" s="18">
        <f t="shared" si="0"/>
        <v>214.21</v>
      </c>
      <c r="I50" s="26">
        <v>7.58</v>
      </c>
      <c r="J50" s="18" t="s">
        <v>19</v>
      </c>
      <c r="K50" s="35">
        <f t="shared" si="1"/>
        <v>19366</v>
      </c>
      <c r="L50" s="35">
        <v>300</v>
      </c>
      <c r="M50" s="35">
        <f t="shared" si="2"/>
        <v>4361722</v>
      </c>
      <c r="N50" s="36"/>
      <c r="O50" s="5">
        <v>4361811</v>
      </c>
      <c r="Q50" s="41"/>
      <c r="R50" s="42"/>
      <c r="T50" s="43"/>
    </row>
    <row r="51" s="2" customFormat="1" ht="24.95" customHeight="1" spans="1:20">
      <c r="A51" s="17">
        <v>49</v>
      </c>
      <c r="B51" s="18">
        <v>13</v>
      </c>
      <c r="C51" s="18" t="s">
        <v>15</v>
      </c>
      <c r="D51" s="19" t="s">
        <v>21</v>
      </c>
      <c r="E51" s="20" t="s">
        <v>17</v>
      </c>
      <c r="F51" s="20" t="s">
        <v>18</v>
      </c>
      <c r="G51" s="18">
        <v>221.79</v>
      </c>
      <c r="H51" s="18">
        <f t="shared" si="0"/>
        <v>214.21</v>
      </c>
      <c r="I51" s="26">
        <v>7.58</v>
      </c>
      <c r="J51" s="18" t="s">
        <v>19</v>
      </c>
      <c r="K51" s="35">
        <f t="shared" si="1"/>
        <v>19439</v>
      </c>
      <c r="L51" s="35">
        <v>300</v>
      </c>
      <c r="M51" s="35">
        <f t="shared" si="2"/>
        <v>4377913</v>
      </c>
      <c r="N51" s="36"/>
      <c r="O51" s="5">
        <v>4377904</v>
      </c>
      <c r="Q51" s="41"/>
      <c r="R51" s="42"/>
      <c r="T51" s="43"/>
    </row>
    <row r="52" s="2" customFormat="1" ht="24.95" customHeight="1" spans="1:20">
      <c r="A52" s="17">
        <v>50</v>
      </c>
      <c r="B52" s="18">
        <v>13</v>
      </c>
      <c r="C52" s="18" t="s">
        <v>15</v>
      </c>
      <c r="D52" s="19" t="s">
        <v>22</v>
      </c>
      <c r="E52" s="20" t="s">
        <v>17</v>
      </c>
      <c r="F52" s="20" t="s">
        <v>18</v>
      </c>
      <c r="G52" s="26">
        <v>231.35</v>
      </c>
      <c r="H52" s="18">
        <f t="shared" si="0"/>
        <v>223.3</v>
      </c>
      <c r="I52" s="26">
        <v>8.05</v>
      </c>
      <c r="J52" s="18" t="s">
        <v>19</v>
      </c>
      <c r="K52" s="35">
        <f t="shared" si="1"/>
        <v>20526</v>
      </c>
      <c r="L52" s="35">
        <v>300</v>
      </c>
      <c r="M52" s="35">
        <f t="shared" si="2"/>
        <v>4818095</v>
      </c>
      <c r="N52" s="36"/>
      <c r="O52" s="5">
        <v>4818098</v>
      </c>
      <c r="Q52" s="41"/>
      <c r="R52" s="42"/>
      <c r="T52" s="43"/>
    </row>
    <row r="53" s="2" customFormat="1" ht="24.95" customHeight="1" spans="1:20">
      <c r="A53" s="17">
        <v>51</v>
      </c>
      <c r="B53" s="24">
        <v>14</v>
      </c>
      <c r="C53" s="18" t="s">
        <v>15</v>
      </c>
      <c r="D53" s="19" t="s">
        <v>16</v>
      </c>
      <c r="E53" s="20" t="s">
        <v>17</v>
      </c>
      <c r="F53" s="20" t="s">
        <v>18</v>
      </c>
      <c r="G53" s="18">
        <v>230.75</v>
      </c>
      <c r="H53" s="18">
        <f t="shared" si="0"/>
        <v>222.85</v>
      </c>
      <c r="I53" s="26">
        <v>7.9</v>
      </c>
      <c r="J53" s="18" t="s">
        <v>19</v>
      </c>
      <c r="K53" s="35">
        <f t="shared" si="1"/>
        <v>20789</v>
      </c>
      <c r="L53" s="35">
        <v>300</v>
      </c>
      <c r="M53" s="35">
        <f t="shared" si="2"/>
        <v>4866287</v>
      </c>
      <c r="N53" s="36"/>
      <c r="O53" s="5">
        <v>4866391</v>
      </c>
      <c r="Q53" s="41"/>
      <c r="R53" s="42"/>
      <c r="T53" s="43"/>
    </row>
    <row r="54" s="2" customFormat="1" ht="24.95" customHeight="1" spans="1:20">
      <c r="A54" s="17">
        <v>52</v>
      </c>
      <c r="B54" s="24">
        <v>14</v>
      </c>
      <c r="C54" s="18" t="s">
        <v>15</v>
      </c>
      <c r="D54" s="19" t="s">
        <v>20</v>
      </c>
      <c r="E54" s="20" t="s">
        <v>17</v>
      </c>
      <c r="F54" s="20" t="s">
        <v>18</v>
      </c>
      <c r="G54" s="18">
        <v>221.21</v>
      </c>
      <c r="H54" s="18">
        <f t="shared" si="0"/>
        <v>213.76</v>
      </c>
      <c r="I54" s="40">
        <v>7.45</v>
      </c>
      <c r="J54" s="18" t="s">
        <v>19</v>
      </c>
      <c r="K54" s="35">
        <f t="shared" si="1"/>
        <v>19337</v>
      </c>
      <c r="L54" s="35">
        <v>300</v>
      </c>
      <c r="M54" s="35">
        <f t="shared" si="2"/>
        <v>4343901</v>
      </c>
      <c r="N54" s="36"/>
      <c r="O54" s="5">
        <v>4343923</v>
      </c>
      <c r="Q54" s="41"/>
      <c r="R54" s="42"/>
      <c r="T54" s="43"/>
    </row>
    <row r="55" s="2" customFormat="1" ht="24.95" customHeight="1" spans="1:20">
      <c r="A55" s="17">
        <v>53</v>
      </c>
      <c r="B55" s="24">
        <v>14</v>
      </c>
      <c r="C55" s="18" t="s">
        <v>15</v>
      </c>
      <c r="D55" s="19" t="s">
        <v>21</v>
      </c>
      <c r="E55" s="20" t="s">
        <v>17</v>
      </c>
      <c r="F55" s="20" t="s">
        <v>18</v>
      </c>
      <c r="G55" s="18">
        <v>221.21</v>
      </c>
      <c r="H55" s="18">
        <f t="shared" si="0"/>
        <v>213.76</v>
      </c>
      <c r="I55" s="18">
        <v>7.45</v>
      </c>
      <c r="J55" s="18" t="s">
        <v>19</v>
      </c>
      <c r="K55" s="35">
        <f t="shared" si="1"/>
        <v>19410</v>
      </c>
      <c r="L55" s="35">
        <v>300</v>
      </c>
      <c r="M55" s="35">
        <f t="shared" si="2"/>
        <v>4360049</v>
      </c>
      <c r="N55" s="36"/>
      <c r="O55" s="5">
        <v>4360002</v>
      </c>
      <c r="Q55" s="41"/>
      <c r="R55" s="42"/>
      <c r="T55" s="43"/>
    </row>
    <row r="56" s="2" customFormat="1" ht="24.95" customHeight="1" spans="1:20">
      <c r="A56" s="17">
        <v>54</v>
      </c>
      <c r="B56" s="24">
        <v>14</v>
      </c>
      <c r="C56" s="18" t="s">
        <v>15</v>
      </c>
      <c r="D56" s="19" t="s">
        <v>22</v>
      </c>
      <c r="E56" s="20" t="s">
        <v>17</v>
      </c>
      <c r="F56" s="20" t="s">
        <v>18</v>
      </c>
      <c r="G56" s="18">
        <v>221.21</v>
      </c>
      <c r="H56" s="18">
        <f t="shared" si="0"/>
        <v>213.76</v>
      </c>
      <c r="I56" s="18">
        <v>7.45</v>
      </c>
      <c r="J56" s="18" t="s">
        <v>19</v>
      </c>
      <c r="K56" s="35">
        <f t="shared" si="1"/>
        <v>19482</v>
      </c>
      <c r="L56" s="35">
        <v>300</v>
      </c>
      <c r="M56" s="35">
        <f t="shared" si="2"/>
        <v>4375976</v>
      </c>
      <c r="N56" s="36"/>
      <c r="O56" s="5">
        <v>4375927</v>
      </c>
      <c r="Q56" s="41"/>
      <c r="R56" s="42"/>
      <c r="T56" s="43"/>
    </row>
    <row r="57" s="2" customFormat="1" ht="24.95" customHeight="1" spans="1:20">
      <c r="A57" s="17">
        <v>55</v>
      </c>
      <c r="B57" s="24">
        <v>14</v>
      </c>
      <c r="C57" s="18" t="s">
        <v>15</v>
      </c>
      <c r="D57" s="19" t="s">
        <v>23</v>
      </c>
      <c r="E57" s="20" t="s">
        <v>17</v>
      </c>
      <c r="F57" s="20" t="s">
        <v>18</v>
      </c>
      <c r="G57" s="18">
        <v>221.47</v>
      </c>
      <c r="H57" s="18">
        <f t="shared" si="0"/>
        <v>214.01</v>
      </c>
      <c r="I57" s="26">
        <v>7.46</v>
      </c>
      <c r="J57" s="18" t="s">
        <v>19</v>
      </c>
      <c r="K57" s="35">
        <f t="shared" si="1"/>
        <v>19997</v>
      </c>
      <c r="L57" s="35">
        <v>300</v>
      </c>
      <c r="M57" s="35">
        <f t="shared" si="2"/>
        <v>4495177</v>
      </c>
      <c r="N57" s="36"/>
      <c r="O57" s="5">
        <v>4495257</v>
      </c>
      <c r="Q57" s="41"/>
      <c r="R57" s="42"/>
      <c r="T57" s="43"/>
    </row>
    <row r="58" s="2" customFormat="1" ht="24.95" customHeight="1" spans="1:20">
      <c r="A58" s="17">
        <v>56</v>
      </c>
      <c r="B58" s="24">
        <v>15</v>
      </c>
      <c r="C58" s="18" t="s">
        <v>15</v>
      </c>
      <c r="D58" s="19" t="s">
        <v>16</v>
      </c>
      <c r="E58" s="20" t="s">
        <v>17</v>
      </c>
      <c r="F58" s="20" t="s">
        <v>18</v>
      </c>
      <c r="G58" s="18">
        <v>232.36</v>
      </c>
      <c r="H58" s="18">
        <f t="shared" si="0"/>
        <v>223.17</v>
      </c>
      <c r="I58" s="26">
        <v>9.19</v>
      </c>
      <c r="J58" s="18" t="s">
        <v>19</v>
      </c>
      <c r="K58" s="35">
        <f t="shared" si="1"/>
        <v>20038</v>
      </c>
      <c r="L58" s="35">
        <v>300</v>
      </c>
      <c r="M58" s="35">
        <f t="shared" si="2"/>
        <v>4725738</v>
      </c>
      <c r="N58" s="36"/>
      <c r="O58" s="5">
        <v>4725800</v>
      </c>
      <c r="Q58" s="41"/>
      <c r="R58" s="42"/>
      <c r="T58" s="43"/>
    </row>
    <row r="59" s="2" customFormat="1" ht="24.95" customHeight="1" spans="1:20">
      <c r="A59" s="17">
        <v>57</v>
      </c>
      <c r="B59" s="24">
        <v>15</v>
      </c>
      <c r="C59" s="18" t="s">
        <v>15</v>
      </c>
      <c r="D59" s="19" t="s">
        <v>20</v>
      </c>
      <c r="E59" s="20" t="s">
        <v>17</v>
      </c>
      <c r="F59" s="20" t="s">
        <v>18</v>
      </c>
      <c r="G59" s="18">
        <v>232.36</v>
      </c>
      <c r="H59" s="18">
        <f t="shared" si="0"/>
        <v>223.17</v>
      </c>
      <c r="I59" s="26">
        <v>9.19</v>
      </c>
      <c r="J59" s="18" t="s">
        <v>19</v>
      </c>
      <c r="K59" s="35">
        <f t="shared" si="1"/>
        <v>19785</v>
      </c>
      <c r="L59" s="35">
        <v>300</v>
      </c>
      <c r="M59" s="35">
        <f t="shared" si="2"/>
        <v>4666951</v>
      </c>
      <c r="N59" s="36"/>
      <c r="O59" s="5">
        <v>4666838</v>
      </c>
      <c r="Q59" s="41"/>
      <c r="R59" s="42"/>
      <c r="T59" s="43"/>
    </row>
    <row r="60" s="3" customFormat="1" ht="24.95" customHeight="1" spans="1:21">
      <c r="A60" s="23">
        <v>58</v>
      </c>
      <c r="B60" s="24">
        <v>16</v>
      </c>
      <c r="C60" s="24" t="s">
        <v>15</v>
      </c>
      <c r="D60" s="19" t="s">
        <v>24</v>
      </c>
      <c r="E60" s="25" t="s">
        <v>25</v>
      </c>
      <c r="F60" s="25" t="s">
        <v>26</v>
      </c>
      <c r="G60" s="18">
        <v>387.86</v>
      </c>
      <c r="H60" s="24">
        <f t="shared" si="0"/>
        <v>375.12</v>
      </c>
      <c r="I60" s="37">
        <v>12.74</v>
      </c>
      <c r="J60" s="24" t="s">
        <v>19</v>
      </c>
      <c r="K60" s="35">
        <f t="shared" si="1"/>
        <v>22390</v>
      </c>
      <c r="L60" s="35">
        <v>300</v>
      </c>
      <c r="M60" s="38">
        <f t="shared" si="2"/>
        <v>8800543</v>
      </c>
      <c r="N60" s="39"/>
      <c r="O60" s="5">
        <v>8800437</v>
      </c>
      <c r="P60" s="2"/>
      <c r="Q60" s="41"/>
      <c r="R60" s="42"/>
      <c r="S60" s="2"/>
      <c r="T60" s="42"/>
      <c r="U60" s="2"/>
    </row>
    <row r="61" s="2" customFormat="1" ht="24.95" customHeight="1" spans="1:20">
      <c r="A61" s="17">
        <v>59</v>
      </c>
      <c r="B61" s="24">
        <v>16</v>
      </c>
      <c r="C61" s="18" t="s">
        <v>15</v>
      </c>
      <c r="D61" s="19" t="s">
        <v>27</v>
      </c>
      <c r="E61" s="20" t="s">
        <v>25</v>
      </c>
      <c r="F61" s="22" t="s">
        <v>28</v>
      </c>
      <c r="G61" s="18">
        <v>333.38</v>
      </c>
      <c r="H61" s="18">
        <f t="shared" si="0"/>
        <v>322.89</v>
      </c>
      <c r="I61" s="26">
        <v>10.49</v>
      </c>
      <c r="J61" s="18" t="s">
        <v>19</v>
      </c>
      <c r="K61" s="35">
        <f t="shared" si="1"/>
        <v>20860</v>
      </c>
      <c r="L61" s="35">
        <v>300</v>
      </c>
      <c r="M61" s="35">
        <f t="shared" si="2"/>
        <v>7054321</v>
      </c>
      <c r="N61" s="36"/>
      <c r="O61" s="5">
        <v>7054305</v>
      </c>
      <c r="Q61" s="41"/>
      <c r="R61" s="42"/>
      <c r="T61" s="42"/>
    </row>
    <row r="62" s="2" customFormat="1" ht="24.95" customHeight="1" spans="1:20">
      <c r="A62" s="17">
        <v>60</v>
      </c>
      <c r="B62" s="24">
        <v>17</v>
      </c>
      <c r="C62" s="18" t="s">
        <v>15</v>
      </c>
      <c r="D62" s="19" t="s">
        <v>16</v>
      </c>
      <c r="E62" s="20" t="s">
        <v>17</v>
      </c>
      <c r="F62" s="20" t="s">
        <v>18</v>
      </c>
      <c r="G62" s="18">
        <v>224.9</v>
      </c>
      <c r="H62" s="18">
        <f t="shared" si="0"/>
        <v>217</v>
      </c>
      <c r="I62" s="26">
        <v>7.9</v>
      </c>
      <c r="J62" s="18" t="s">
        <v>19</v>
      </c>
      <c r="K62" s="35">
        <f t="shared" si="1"/>
        <v>23369</v>
      </c>
      <c r="L62" s="35">
        <v>300</v>
      </c>
      <c r="M62" s="35">
        <f t="shared" si="2"/>
        <v>5323158</v>
      </c>
      <c r="N62" s="36"/>
      <c r="O62" s="5">
        <v>5323220</v>
      </c>
      <c r="Q62" s="41"/>
      <c r="R62" s="42"/>
      <c r="T62" s="43"/>
    </row>
    <row r="63" s="2" customFormat="1" ht="24.95" customHeight="1" spans="1:20">
      <c r="A63" s="17">
        <v>61</v>
      </c>
      <c r="B63" s="24">
        <v>17</v>
      </c>
      <c r="C63" s="18" t="s">
        <v>15</v>
      </c>
      <c r="D63" s="19" t="s">
        <v>20</v>
      </c>
      <c r="E63" s="20" t="s">
        <v>17</v>
      </c>
      <c r="F63" s="20" t="s">
        <v>18</v>
      </c>
      <c r="G63" s="18">
        <v>215.36</v>
      </c>
      <c r="H63" s="18">
        <f t="shared" si="0"/>
        <v>207.91</v>
      </c>
      <c r="I63" s="18">
        <v>7.45</v>
      </c>
      <c r="J63" s="18" t="s">
        <v>19</v>
      </c>
      <c r="K63" s="35">
        <f t="shared" si="1"/>
        <v>21497</v>
      </c>
      <c r="L63" s="35">
        <v>300</v>
      </c>
      <c r="M63" s="35">
        <f t="shared" si="2"/>
        <v>4694202</v>
      </c>
      <c r="N63" s="36"/>
      <c r="O63" s="5">
        <v>4694269</v>
      </c>
      <c r="Q63" s="41"/>
      <c r="R63" s="42"/>
      <c r="T63" s="43"/>
    </row>
    <row r="64" s="2" customFormat="1" ht="24.95" customHeight="1" spans="1:20">
      <c r="A64" s="17">
        <v>62</v>
      </c>
      <c r="B64" s="24">
        <v>17</v>
      </c>
      <c r="C64" s="18" t="s">
        <v>15</v>
      </c>
      <c r="D64" s="19" t="s">
        <v>21</v>
      </c>
      <c r="E64" s="20" t="s">
        <v>17</v>
      </c>
      <c r="F64" s="20" t="s">
        <v>18</v>
      </c>
      <c r="G64" s="18">
        <v>215.36</v>
      </c>
      <c r="H64" s="18">
        <f t="shared" si="0"/>
        <v>207.91</v>
      </c>
      <c r="I64" s="18">
        <v>7.45</v>
      </c>
      <c r="J64" s="18" t="s">
        <v>19</v>
      </c>
      <c r="K64" s="35">
        <f t="shared" si="1"/>
        <v>21572</v>
      </c>
      <c r="L64" s="35">
        <v>300</v>
      </c>
      <c r="M64" s="35">
        <f t="shared" si="2"/>
        <v>4710354</v>
      </c>
      <c r="N64" s="36"/>
      <c r="O64" s="5">
        <v>4710348</v>
      </c>
      <c r="Q64" s="41"/>
      <c r="R64" s="42"/>
      <c r="T64" s="43"/>
    </row>
    <row r="65" s="2" customFormat="1" ht="24.95" customHeight="1" spans="1:20">
      <c r="A65" s="17">
        <v>63</v>
      </c>
      <c r="B65" s="24">
        <v>17</v>
      </c>
      <c r="C65" s="18" t="s">
        <v>15</v>
      </c>
      <c r="D65" s="19" t="s">
        <v>22</v>
      </c>
      <c r="E65" s="20" t="s">
        <v>17</v>
      </c>
      <c r="F65" s="20" t="s">
        <v>18</v>
      </c>
      <c r="G65" s="18">
        <v>215.36</v>
      </c>
      <c r="H65" s="18">
        <f t="shared" si="0"/>
        <v>207.91</v>
      </c>
      <c r="I65" s="18">
        <v>7.45</v>
      </c>
      <c r="J65" s="18" t="s">
        <v>19</v>
      </c>
      <c r="K65" s="35">
        <f t="shared" si="1"/>
        <v>21646</v>
      </c>
      <c r="L65" s="35">
        <v>300</v>
      </c>
      <c r="M65" s="35">
        <f t="shared" si="2"/>
        <v>4726291</v>
      </c>
      <c r="N65" s="36"/>
      <c r="O65" s="5">
        <v>4726273</v>
      </c>
      <c r="Q65" s="41"/>
      <c r="R65" s="42"/>
      <c r="T65" s="43"/>
    </row>
    <row r="66" s="2" customFormat="1" ht="24.95" customHeight="1" spans="1:20">
      <c r="A66" s="17">
        <v>64</v>
      </c>
      <c r="B66" s="24">
        <v>17</v>
      </c>
      <c r="C66" s="18" t="s">
        <v>15</v>
      </c>
      <c r="D66" s="19" t="s">
        <v>23</v>
      </c>
      <c r="E66" s="20" t="s">
        <v>17</v>
      </c>
      <c r="F66" s="20" t="s">
        <v>18</v>
      </c>
      <c r="G66" s="18">
        <v>215.62</v>
      </c>
      <c r="H66" s="18">
        <f t="shared" si="0"/>
        <v>208.16</v>
      </c>
      <c r="I66" s="26">
        <v>7.46</v>
      </c>
      <c r="J66" s="18" t="s">
        <v>19</v>
      </c>
      <c r="K66" s="35">
        <f t="shared" si="1"/>
        <v>22028</v>
      </c>
      <c r="L66" s="35">
        <v>300</v>
      </c>
      <c r="M66" s="35">
        <f t="shared" si="2"/>
        <v>4814363</v>
      </c>
      <c r="N66" s="36"/>
      <c r="O66" s="5">
        <v>4814289</v>
      </c>
      <c r="Q66" s="41"/>
      <c r="R66" s="42"/>
      <c r="T66" s="43"/>
    </row>
    <row r="67" s="2" customFormat="1" ht="24.95" customHeight="1" spans="1:20">
      <c r="A67" s="17">
        <v>65</v>
      </c>
      <c r="B67" s="24">
        <v>18</v>
      </c>
      <c r="C67" s="18" t="s">
        <v>15</v>
      </c>
      <c r="D67" s="19" t="s">
        <v>16</v>
      </c>
      <c r="E67" s="20" t="s">
        <v>17</v>
      </c>
      <c r="F67" s="20" t="s">
        <v>18</v>
      </c>
      <c r="G67" s="18">
        <v>215.62</v>
      </c>
      <c r="H67" s="18">
        <f t="shared" si="0"/>
        <v>208.16</v>
      </c>
      <c r="I67" s="18">
        <v>7.46</v>
      </c>
      <c r="J67" s="18" t="s">
        <v>19</v>
      </c>
      <c r="K67" s="35">
        <f t="shared" si="1"/>
        <v>22201</v>
      </c>
      <c r="L67" s="35">
        <v>300</v>
      </c>
      <c r="M67" s="35">
        <f t="shared" si="2"/>
        <v>4851666</v>
      </c>
      <c r="N67" s="36"/>
      <c r="O67" s="5">
        <v>4851612</v>
      </c>
      <c r="Q67" s="41"/>
      <c r="R67" s="42"/>
      <c r="T67" s="43"/>
    </row>
    <row r="68" s="2" customFormat="1" ht="24.95" customHeight="1" spans="1:20">
      <c r="A68" s="17">
        <v>66</v>
      </c>
      <c r="B68" s="24">
        <v>18</v>
      </c>
      <c r="C68" s="18" t="s">
        <v>15</v>
      </c>
      <c r="D68" s="19" t="s">
        <v>20</v>
      </c>
      <c r="E68" s="20" t="s">
        <v>17</v>
      </c>
      <c r="F68" s="20" t="s">
        <v>18</v>
      </c>
      <c r="G68" s="18">
        <v>215.36</v>
      </c>
      <c r="H68" s="18">
        <f t="shared" si="0"/>
        <v>207.91</v>
      </c>
      <c r="I68" s="18">
        <v>7.45</v>
      </c>
      <c r="J68" s="18" t="s">
        <v>19</v>
      </c>
      <c r="K68" s="35">
        <f t="shared" ref="K68:K131" si="3">ROUND(O68/G68-300,0)</f>
        <v>21559</v>
      </c>
      <c r="L68" s="35">
        <v>300</v>
      </c>
      <c r="M68" s="35">
        <f t="shared" ref="M68:M131" si="4">ROUND(G68*(K68+L68),0)</f>
        <v>4707554</v>
      </c>
      <c r="N68" s="36"/>
      <c r="O68" s="5">
        <v>4707565</v>
      </c>
      <c r="Q68" s="41"/>
      <c r="R68" s="42"/>
      <c r="T68" s="43"/>
    </row>
    <row r="69" s="2" customFormat="1" ht="24.95" customHeight="1" spans="1:20">
      <c r="A69" s="17">
        <v>67</v>
      </c>
      <c r="B69" s="24">
        <v>18</v>
      </c>
      <c r="C69" s="18" t="s">
        <v>15</v>
      </c>
      <c r="D69" s="19" t="s">
        <v>21</v>
      </c>
      <c r="E69" s="20" t="s">
        <v>17</v>
      </c>
      <c r="F69" s="20" t="s">
        <v>18</v>
      </c>
      <c r="G69" s="18">
        <v>215.36</v>
      </c>
      <c r="H69" s="18">
        <f t="shared" si="0"/>
        <v>207.91</v>
      </c>
      <c r="I69" s="18">
        <v>7.45</v>
      </c>
      <c r="J69" s="18" t="s">
        <v>19</v>
      </c>
      <c r="K69" s="35">
        <f t="shared" si="3"/>
        <v>21485</v>
      </c>
      <c r="L69" s="35">
        <v>300</v>
      </c>
      <c r="M69" s="35">
        <f t="shared" si="4"/>
        <v>4691618</v>
      </c>
      <c r="N69" s="36"/>
      <c r="O69" s="5">
        <v>4691640</v>
      </c>
      <c r="Q69" s="41"/>
      <c r="R69" s="42"/>
      <c r="T69" s="43"/>
    </row>
    <row r="70" s="2" customFormat="1" ht="24.95" customHeight="1" spans="1:20">
      <c r="A70" s="17">
        <v>68</v>
      </c>
      <c r="B70" s="24">
        <v>18</v>
      </c>
      <c r="C70" s="18" t="s">
        <v>15</v>
      </c>
      <c r="D70" s="19" t="s">
        <v>22</v>
      </c>
      <c r="E70" s="20" t="s">
        <v>17</v>
      </c>
      <c r="F70" s="20" t="s">
        <v>18</v>
      </c>
      <c r="G70" s="18">
        <v>215.36</v>
      </c>
      <c r="H70" s="18">
        <f t="shared" si="0"/>
        <v>207.91</v>
      </c>
      <c r="I70" s="18">
        <v>7.45</v>
      </c>
      <c r="J70" s="18" t="s">
        <v>19</v>
      </c>
      <c r="K70" s="35">
        <f t="shared" si="3"/>
        <v>21411</v>
      </c>
      <c r="L70" s="35">
        <v>300</v>
      </c>
      <c r="M70" s="35">
        <f t="shared" si="4"/>
        <v>4675681</v>
      </c>
      <c r="N70" s="36"/>
      <c r="O70" s="5">
        <v>4675716</v>
      </c>
      <c r="Q70" s="41"/>
      <c r="R70" s="42"/>
      <c r="T70" s="43"/>
    </row>
    <row r="71" s="2" customFormat="1" ht="24.95" customHeight="1" spans="1:20">
      <c r="A71" s="17">
        <v>69</v>
      </c>
      <c r="B71" s="24">
        <v>18</v>
      </c>
      <c r="C71" s="18" t="s">
        <v>15</v>
      </c>
      <c r="D71" s="19" t="s">
        <v>23</v>
      </c>
      <c r="E71" s="20" t="s">
        <v>17</v>
      </c>
      <c r="F71" s="20" t="s">
        <v>18</v>
      </c>
      <c r="G71" s="18">
        <v>224.9</v>
      </c>
      <c r="H71" s="18">
        <f t="shared" si="0"/>
        <v>217</v>
      </c>
      <c r="I71" s="26">
        <v>7.9</v>
      </c>
      <c r="J71" s="18" t="s">
        <v>19</v>
      </c>
      <c r="K71" s="35">
        <f t="shared" si="3"/>
        <v>22678</v>
      </c>
      <c r="L71" s="35">
        <v>300</v>
      </c>
      <c r="M71" s="35">
        <f t="shared" si="4"/>
        <v>5167752</v>
      </c>
      <c r="N71" s="36"/>
      <c r="O71" s="5">
        <v>5167770</v>
      </c>
      <c r="Q71" s="41"/>
      <c r="R71" s="42"/>
      <c r="T71" s="43"/>
    </row>
    <row r="72" s="2" customFormat="1" ht="24.95" customHeight="1" spans="1:20">
      <c r="A72" s="17">
        <v>70</v>
      </c>
      <c r="B72" s="24">
        <v>19</v>
      </c>
      <c r="C72" s="18" t="s">
        <v>15</v>
      </c>
      <c r="D72" s="19" t="s">
        <v>24</v>
      </c>
      <c r="E72" s="20" t="s">
        <v>25</v>
      </c>
      <c r="F72" s="22" t="s">
        <v>26</v>
      </c>
      <c r="G72" s="18">
        <v>387.86</v>
      </c>
      <c r="H72" s="18">
        <f t="shared" si="0"/>
        <v>375.12</v>
      </c>
      <c r="I72" s="26">
        <v>12.74</v>
      </c>
      <c r="J72" s="18" t="s">
        <v>19</v>
      </c>
      <c r="K72" s="35">
        <f t="shared" si="3"/>
        <v>21059</v>
      </c>
      <c r="L72" s="35">
        <v>300</v>
      </c>
      <c r="M72" s="35">
        <f t="shared" si="4"/>
        <v>8284302</v>
      </c>
      <c r="N72" s="36"/>
      <c r="O72" s="5">
        <v>8284455</v>
      </c>
      <c r="Q72" s="41"/>
      <c r="R72" s="42"/>
      <c r="T72" s="42"/>
    </row>
    <row r="73" s="2" customFormat="1" ht="24.95" customHeight="1" spans="1:20">
      <c r="A73" s="17">
        <v>71</v>
      </c>
      <c r="B73" s="24">
        <v>19</v>
      </c>
      <c r="C73" s="18" t="s">
        <v>15</v>
      </c>
      <c r="D73" s="19" t="s">
        <v>27</v>
      </c>
      <c r="E73" s="20" t="s">
        <v>25</v>
      </c>
      <c r="F73" s="22" t="s">
        <v>28</v>
      </c>
      <c r="G73" s="18">
        <v>333.38</v>
      </c>
      <c r="H73" s="18">
        <f t="shared" si="0"/>
        <v>322.89</v>
      </c>
      <c r="I73" s="26">
        <v>10.49</v>
      </c>
      <c r="J73" s="18" t="s">
        <v>19</v>
      </c>
      <c r="K73" s="35">
        <f t="shared" si="3"/>
        <v>19290</v>
      </c>
      <c r="L73" s="35">
        <v>300</v>
      </c>
      <c r="M73" s="35">
        <f t="shared" si="4"/>
        <v>6530914</v>
      </c>
      <c r="N73" s="36"/>
      <c r="O73" s="5">
        <v>6530990</v>
      </c>
      <c r="Q73" s="41"/>
      <c r="R73" s="42"/>
      <c r="T73" s="42"/>
    </row>
    <row r="74" s="2" customFormat="1" ht="24.95" customHeight="1" spans="1:20">
      <c r="A74" s="17">
        <v>72</v>
      </c>
      <c r="B74" s="24">
        <v>20</v>
      </c>
      <c r="C74" s="18" t="s">
        <v>15</v>
      </c>
      <c r="D74" s="19" t="s">
        <v>16</v>
      </c>
      <c r="E74" s="20" t="s">
        <v>17</v>
      </c>
      <c r="F74" s="20" t="s">
        <v>18</v>
      </c>
      <c r="G74" s="18">
        <v>230.75</v>
      </c>
      <c r="H74" s="18">
        <f t="shared" si="0"/>
        <v>222.85</v>
      </c>
      <c r="I74" s="26">
        <v>7.9</v>
      </c>
      <c r="J74" s="18" t="s">
        <v>19</v>
      </c>
      <c r="K74" s="35">
        <f t="shared" si="3"/>
        <v>20739</v>
      </c>
      <c r="L74" s="35">
        <v>300</v>
      </c>
      <c r="M74" s="35">
        <f t="shared" si="4"/>
        <v>4854749</v>
      </c>
      <c r="N74" s="36"/>
      <c r="O74" s="5">
        <v>4854736</v>
      </c>
      <c r="Q74" s="41"/>
      <c r="R74" s="42"/>
      <c r="T74" s="43"/>
    </row>
    <row r="75" s="2" customFormat="1" ht="24.95" customHeight="1" spans="1:20">
      <c r="A75" s="17">
        <v>73</v>
      </c>
      <c r="B75" s="24">
        <v>20</v>
      </c>
      <c r="C75" s="18" t="s">
        <v>15</v>
      </c>
      <c r="D75" s="19" t="s">
        <v>20</v>
      </c>
      <c r="E75" s="20" t="s">
        <v>17</v>
      </c>
      <c r="F75" s="20" t="s">
        <v>18</v>
      </c>
      <c r="G75" s="18">
        <v>221.21</v>
      </c>
      <c r="H75" s="18">
        <f t="shared" si="0"/>
        <v>213.76</v>
      </c>
      <c r="I75" s="18">
        <v>7.45</v>
      </c>
      <c r="J75" s="18" t="s">
        <v>19</v>
      </c>
      <c r="K75" s="35">
        <f t="shared" si="3"/>
        <v>19359</v>
      </c>
      <c r="L75" s="35">
        <v>300</v>
      </c>
      <c r="M75" s="35">
        <f t="shared" si="4"/>
        <v>4348767</v>
      </c>
      <c r="N75" s="36"/>
      <c r="O75" s="5">
        <v>4348870</v>
      </c>
      <c r="Q75" s="41"/>
      <c r="R75" s="42"/>
      <c r="T75" s="43"/>
    </row>
    <row r="76" s="2" customFormat="1" ht="24.95" customHeight="1" spans="1:20">
      <c r="A76" s="17">
        <v>74</v>
      </c>
      <c r="B76" s="24">
        <v>20</v>
      </c>
      <c r="C76" s="18" t="s">
        <v>15</v>
      </c>
      <c r="D76" s="19" t="s">
        <v>21</v>
      </c>
      <c r="E76" s="20" t="s">
        <v>17</v>
      </c>
      <c r="F76" s="20" t="s">
        <v>18</v>
      </c>
      <c r="G76" s="18">
        <v>221.21</v>
      </c>
      <c r="H76" s="18">
        <f t="shared" si="0"/>
        <v>213.76</v>
      </c>
      <c r="I76" s="18">
        <v>7.45</v>
      </c>
      <c r="J76" s="18" t="s">
        <v>19</v>
      </c>
      <c r="K76" s="35">
        <f t="shared" si="3"/>
        <v>19432</v>
      </c>
      <c r="L76" s="35">
        <v>300</v>
      </c>
      <c r="M76" s="35">
        <f t="shared" si="4"/>
        <v>4364916</v>
      </c>
      <c r="N76" s="36"/>
      <c r="O76" s="5">
        <v>4364950</v>
      </c>
      <c r="Q76" s="41"/>
      <c r="R76" s="42"/>
      <c r="T76" s="43"/>
    </row>
    <row r="77" s="2" customFormat="1" ht="24.95" customHeight="1" spans="1:20">
      <c r="A77" s="17">
        <v>75</v>
      </c>
      <c r="B77" s="24">
        <v>20</v>
      </c>
      <c r="C77" s="18" t="s">
        <v>15</v>
      </c>
      <c r="D77" s="19" t="s">
        <v>22</v>
      </c>
      <c r="E77" s="20" t="s">
        <v>17</v>
      </c>
      <c r="F77" s="20" t="s">
        <v>18</v>
      </c>
      <c r="G77" s="18">
        <v>221.21</v>
      </c>
      <c r="H77" s="18">
        <f t="shared" si="0"/>
        <v>213.76</v>
      </c>
      <c r="I77" s="18">
        <v>7.45</v>
      </c>
      <c r="J77" s="18" t="s">
        <v>19</v>
      </c>
      <c r="K77" s="35">
        <f t="shared" si="3"/>
        <v>19504</v>
      </c>
      <c r="L77" s="35">
        <v>300</v>
      </c>
      <c r="M77" s="35">
        <f t="shared" si="4"/>
        <v>4380843</v>
      </c>
      <c r="N77" s="36"/>
      <c r="O77" s="5">
        <v>4380874</v>
      </c>
      <c r="Q77" s="41"/>
      <c r="R77" s="42"/>
      <c r="T77" s="43"/>
    </row>
    <row r="78" s="2" customFormat="1" ht="24.95" customHeight="1" spans="1:20">
      <c r="A78" s="17">
        <v>76</v>
      </c>
      <c r="B78" s="24">
        <v>20</v>
      </c>
      <c r="C78" s="18" t="s">
        <v>15</v>
      </c>
      <c r="D78" s="19" t="s">
        <v>23</v>
      </c>
      <c r="E78" s="20" t="s">
        <v>17</v>
      </c>
      <c r="F78" s="20" t="s">
        <v>18</v>
      </c>
      <c r="G78" s="18">
        <v>221.47</v>
      </c>
      <c r="H78" s="18">
        <f t="shared" si="0"/>
        <v>214.01</v>
      </c>
      <c r="I78" s="26">
        <v>7.46</v>
      </c>
      <c r="J78" s="18" t="s">
        <v>19</v>
      </c>
      <c r="K78" s="35">
        <f t="shared" si="3"/>
        <v>19984</v>
      </c>
      <c r="L78" s="35">
        <v>300</v>
      </c>
      <c r="M78" s="35">
        <f t="shared" si="4"/>
        <v>4492297</v>
      </c>
      <c r="N78" s="36"/>
      <c r="O78" s="5">
        <v>4492314</v>
      </c>
      <c r="Q78" s="41"/>
      <c r="R78" s="42"/>
      <c r="T78" s="43"/>
    </row>
    <row r="79" s="2" customFormat="1" ht="24.95" customHeight="1" spans="1:20">
      <c r="A79" s="17">
        <v>77</v>
      </c>
      <c r="B79" s="24">
        <v>21</v>
      </c>
      <c r="C79" s="18" t="s">
        <v>15</v>
      </c>
      <c r="D79" s="19" t="s">
        <v>16</v>
      </c>
      <c r="E79" s="20" t="s">
        <v>17</v>
      </c>
      <c r="F79" s="20" t="s">
        <v>18</v>
      </c>
      <c r="G79" s="18">
        <v>221.47</v>
      </c>
      <c r="H79" s="18">
        <f t="shared" si="0"/>
        <v>214.01</v>
      </c>
      <c r="I79" s="18">
        <v>7.46</v>
      </c>
      <c r="J79" s="18" t="s">
        <v>19</v>
      </c>
      <c r="K79" s="35">
        <f t="shared" si="3"/>
        <v>20124</v>
      </c>
      <c r="L79" s="35">
        <v>300</v>
      </c>
      <c r="M79" s="35">
        <f t="shared" si="4"/>
        <v>4523303</v>
      </c>
      <c r="N79" s="36"/>
      <c r="O79" s="5">
        <v>4523288</v>
      </c>
      <c r="Q79" s="41"/>
      <c r="R79" s="42"/>
      <c r="T79" s="43"/>
    </row>
    <row r="80" s="2" customFormat="1" ht="24.95" customHeight="1" spans="1:20">
      <c r="A80" s="17">
        <v>78</v>
      </c>
      <c r="B80" s="24">
        <v>21</v>
      </c>
      <c r="C80" s="18" t="s">
        <v>15</v>
      </c>
      <c r="D80" s="19" t="s">
        <v>20</v>
      </c>
      <c r="E80" s="20" t="s">
        <v>17</v>
      </c>
      <c r="F80" s="20" t="s">
        <v>18</v>
      </c>
      <c r="G80" s="18">
        <v>221.21</v>
      </c>
      <c r="H80" s="18">
        <f t="shared" si="0"/>
        <v>213.76</v>
      </c>
      <c r="I80" s="18">
        <v>7.45</v>
      </c>
      <c r="J80" s="18" t="s">
        <v>19</v>
      </c>
      <c r="K80" s="35">
        <f t="shared" si="3"/>
        <v>19392</v>
      </c>
      <c r="L80" s="35">
        <v>300</v>
      </c>
      <c r="M80" s="35">
        <f t="shared" si="4"/>
        <v>4356067</v>
      </c>
      <c r="N80" s="36"/>
      <c r="O80" s="5">
        <v>4355982</v>
      </c>
      <c r="Q80" s="41"/>
      <c r="R80" s="42"/>
      <c r="T80" s="43"/>
    </row>
    <row r="81" s="2" customFormat="1" ht="24.95" customHeight="1" spans="1:20">
      <c r="A81" s="17">
        <v>79</v>
      </c>
      <c r="B81" s="24">
        <v>21</v>
      </c>
      <c r="C81" s="18" t="s">
        <v>15</v>
      </c>
      <c r="D81" s="19" t="s">
        <v>21</v>
      </c>
      <c r="E81" s="20" t="s">
        <v>17</v>
      </c>
      <c r="F81" s="20" t="s">
        <v>18</v>
      </c>
      <c r="G81" s="18">
        <v>221.21</v>
      </c>
      <c r="H81" s="18">
        <f t="shared" si="0"/>
        <v>213.76</v>
      </c>
      <c r="I81" s="18">
        <v>7.45</v>
      </c>
      <c r="J81" s="18" t="s">
        <v>19</v>
      </c>
      <c r="K81" s="35">
        <f t="shared" si="3"/>
        <v>19320</v>
      </c>
      <c r="L81" s="35">
        <v>300</v>
      </c>
      <c r="M81" s="35">
        <f t="shared" si="4"/>
        <v>4340140</v>
      </c>
      <c r="N81" s="36"/>
      <c r="O81" s="5">
        <v>4340057</v>
      </c>
      <c r="Q81" s="41"/>
      <c r="R81" s="42"/>
      <c r="T81" s="43"/>
    </row>
    <row r="82" s="2" customFormat="1" ht="24.95" customHeight="1" spans="1:20">
      <c r="A82" s="17">
        <v>80</v>
      </c>
      <c r="B82" s="24">
        <v>21</v>
      </c>
      <c r="C82" s="18" t="s">
        <v>15</v>
      </c>
      <c r="D82" s="19" t="s">
        <v>22</v>
      </c>
      <c r="E82" s="20" t="s">
        <v>17</v>
      </c>
      <c r="F82" s="20" t="s">
        <v>18</v>
      </c>
      <c r="G82" s="18">
        <v>221.21</v>
      </c>
      <c r="H82" s="18">
        <f t="shared" si="0"/>
        <v>213.76</v>
      </c>
      <c r="I82" s="18">
        <v>7.45</v>
      </c>
      <c r="J82" s="18" t="s">
        <v>19</v>
      </c>
      <c r="K82" s="35">
        <f t="shared" si="3"/>
        <v>19247</v>
      </c>
      <c r="L82" s="35">
        <v>300</v>
      </c>
      <c r="M82" s="35">
        <f t="shared" si="4"/>
        <v>4323992</v>
      </c>
      <c r="N82" s="36"/>
      <c r="O82" s="5">
        <v>4323978</v>
      </c>
      <c r="Q82" s="41"/>
      <c r="R82" s="42"/>
      <c r="T82" s="43"/>
    </row>
    <row r="83" s="2" customFormat="1" ht="24.95" customHeight="1" spans="1:20">
      <c r="A83" s="17">
        <v>81</v>
      </c>
      <c r="B83" s="24">
        <v>21</v>
      </c>
      <c r="C83" s="18" t="s">
        <v>15</v>
      </c>
      <c r="D83" s="19" t="s">
        <v>23</v>
      </c>
      <c r="E83" s="20" t="s">
        <v>17</v>
      </c>
      <c r="F83" s="20" t="s">
        <v>18</v>
      </c>
      <c r="G83" s="18">
        <v>230.75</v>
      </c>
      <c r="H83" s="18">
        <f t="shared" si="0"/>
        <v>222.85</v>
      </c>
      <c r="I83" s="26">
        <v>7.9</v>
      </c>
      <c r="J83" s="18" t="s">
        <v>19</v>
      </c>
      <c r="K83" s="35">
        <f t="shared" si="3"/>
        <v>20551</v>
      </c>
      <c r="L83" s="35">
        <v>300</v>
      </c>
      <c r="M83" s="35">
        <f t="shared" si="4"/>
        <v>4811368</v>
      </c>
      <c r="N83" s="36"/>
      <c r="O83" s="5">
        <v>4811401</v>
      </c>
      <c r="Q83" s="41"/>
      <c r="R83" s="42"/>
      <c r="T83" s="43"/>
    </row>
    <row r="84" s="2" customFormat="1" ht="24.95" customHeight="1" spans="1:20">
      <c r="A84" s="17">
        <v>82</v>
      </c>
      <c r="B84" s="24">
        <v>22</v>
      </c>
      <c r="C84" s="18" t="s">
        <v>15</v>
      </c>
      <c r="D84" s="19" t="s">
        <v>24</v>
      </c>
      <c r="E84" s="20" t="s">
        <v>25</v>
      </c>
      <c r="F84" s="22" t="s">
        <v>26</v>
      </c>
      <c r="G84" s="18">
        <v>422.91</v>
      </c>
      <c r="H84" s="26">
        <f t="shared" si="0"/>
        <v>411.28</v>
      </c>
      <c r="I84" s="26">
        <v>11.63</v>
      </c>
      <c r="J84" s="18" t="s">
        <v>19</v>
      </c>
      <c r="K84" s="35">
        <f t="shared" si="3"/>
        <v>19307</v>
      </c>
      <c r="L84" s="35">
        <v>300</v>
      </c>
      <c r="M84" s="35">
        <f t="shared" si="4"/>
        <v>8291996</v>
      </c>
      <c r="N84" s="36"/>
      <c r="O84" s="5">
        <v>8292076</v>
      </c>
      <c r="Q84" s="41"/>
      <c r="R84" s="42"/>
      <c r="T84" s="42"/>
    </row>
    <row r="85" s="2" customFormat="1" ht="24.95" customHeight="1" spans="1:20">
      <c r="A85" s="17">
        <v>83</v>
      </c>
      <c r="B85" s="24">
        <v>22</v>
      </c>
      <c r="C85" s="18" t="s">
        <v>15</v>
      </c>
      <c r="D85" s="19" t="s">
        <v>27</v>
      </c>
      <c r="E85" s="20" t="s">
        <v>25</v>
      </c>
      <c r="F85" s="22" t="s">
        <v>26</v>
      </c>
      <c r="G85" s="18">
        <v>421.8</v>
      </c>
      <c r="H85" s="26">
        <f t="shared" si="0"/>
        <v>410.22</v>
      </c>
      <c r="I85" s="26">
        <v>11.58</v>
      </c>
      <c r="J85" s="18" t="s">
        <v>19</v>
      </c>
      <c r="K85" s="35">
        <f t="shared" si="3"/>
        <v>19824</v>
      </c>
      <c r="L85" s="35">
        <v>300</v>
      </c>
      <c r="M85" s="35">
        <f t="shared" si="4"/>
        <v>8488303</v>
      </c>
      <c r="N85" s="36"/>
      <c r="O85" s="5">
        <v>8488373</v>
      </c>
      <c r="Q85" s="41"/>
      <c r="R85" s="42"/>
      <c r="T85" s="42"/>
    </row>
    <row r="86" s="3" customFormat="1" ht="24.95" customHeight="1" spans="1:21">
      <c r="A86" s="23">
        <v>84</v>
      </c>
      <c r="B86" s="24">
        <v>23</v>
      </c>
      <c r="C86" s="24" t="s">
        <v>15</v>
      </c>
      <c r="D86" s="19" t="s">
        <v>24</v>
      </c>
      <c r="E86" s="25" t="s">
        <v>25</v>
      </c>
      <c r="F86" s="25" t="s">
        <v>26</v>
      </c>
      <c r="G86" s="18">
        <v>422.91</v>
      </c>
      <c r="H86" s="37">
        <f t="shared" si="0"/>
        <v>411.28</v>
      </c>
      <c r="I86" s="37">
        <v>11.63</v>
      </c>
      <c r="J86" s="24" t="s">
        <v>19</v>
      </c>
      <c r="K86" s="35">
        <f t="shared" si="3"/>
        <v>22239</v>
      </c>
      <c r="L86" s="35">
        <v>300</v>
      </c>
      <c r="M86" s="38">
        <f t="shared" si="4"/>
        <v>9531968</v>
      </c>
      <c r="N86" s="39"/>
      <c r="O86" s="5">
        <v>9531885</v>
      </c>
      <c r="P86" s="2"/>
      <c r="Q86" s="41"/>
      <c r="R86" s="42"/>
      <c r="S86" s="2"/>
      <c r="T86" s="42"/>
      <c r="U86" s="2"/>
    </row>
    <row r="87" s="3" customFormat="1" ht="24.95" customHeight="1" spans="1:21">
      <c r="A87" s="23">
        <v>85</v>
      </c>
      <c r="B87" s="24">
        <v>23</v>
      </c>
      <c r="C87" s="24" t="s">
        <v>15</v>
      </c>
      <c r="D87" s="19" t="s">
        <v>27</v>
      </c>
      <c r="E87" s="25" t="s">
        <v>25</v>
      </c>
      <c r="F87" s="25" t="s">
        <v>26</v>
      </c>
      <c r="G87" s="18">
        <v>421.8</v>
      </c>
      <c r="H87" s="24">
        <f t="shared" si="0"/>
        <v>410.22</v>
      </c>
      <c r="I87" s="37">
        <v>11.58</v>
      </c>
      <c r="J87" s="24" t="s">
        <v>19</v>
      </c>
      <c r="K87" s="35">
        <f t="shared" si="3"/>
        <v>21781</v>
      </c>
      <c r="L87" s="35">
        <v>300</v>
      </c>
      <c r="M87" s="38">
        <f t="shared" si="4"/>
        <v>9313766</v>
      </c>
      <c r="N87" s="39"/>
      <c r="O87" s="5">
        <v>9313635</v>
      </c>
      <c r="P87" s="2"/>
      <c r="Q87" s="41"/>
      <c r="R87" s="42"/>
      <c r="S87" s="2"/>
      <c r="T87" s="42"/>
      <c r="U87" s="2"/>
    </row>
    <row r="88" s="3" customFormat="1" ht="24.95" customHeight="1" spans="1:21">
      <c r="A88" s="23">
        <v>86</v>
      </c>
      <c r="B88" s="24">
        <v>24</v>
      </c>
      <c r="C88" s="24" t="s">
        <v>15</v>
      </c>
      <c r="D88" s="19" t="s">
        <v>24</v>
      </c>
      <c r="E88" s="25" t="s">
        <v>25</v>
      </c>
      <c r="F88" s="25" t="s">
        <v>26</v>
      </c>
      <c r="G88" s="18">
        <v>387.86</v>
      </c>
      <c r="H88" s="24">
        <f t="shared" si="0"/>
        <v>375.12</v>
      </c>
      <c r="I88" s="37">
        <v>12.74</v>
      </c>
      <c r="J88" s="24" t="s">
        <v>19</v>
      </c>
      <c r="K88" s="35">
        <f t="shared" si="3"/>
        <v>23208</v>
      </c>
      <c r="L88" s="35">
        <v>300</v>
      </c>
      <c r="M88" s="38">
        <f t="shared" si="4"/>
        <v>9117813</v>
      </c>
      <c r="N88" s="39"/>
      <c r="O88" s="5">
        <v>9117827</v>
      </c>
      <c r="P88" s="2"/>
      <c r="Q88" s="41"/>
      <c r="R88" s="42"/>
      <c r="S88" s="2"/>
      <c r="T88" s="42"/>
      <c r="U88" s="2"/>
    </row>
    <row r="89" s="3" customFormat="1" ht="24.95" customHeight="1" spans="1:21">
      <c r="A89" s="23">
        <v>87</v>
      </c>
      <c r="B89" s="24">
        <v>24</v>
      </c>
      <c r="C89" s="24" t="s">
        <v>15</v>
      </c>
      <c r="D89" s="19" t="s">
        <v>27</v>
      </c>
      <c r="E89" s="25" t="s">
        <v>25</v>
      </c>
      <c r="F89" s="25" t="s">
        <v>28</v>
      </c>
      <c r="G89" s="18">
        <v>333.38</v>
      </c>
      <c r="H89" s="24">
        <f t="shared" si="0"/>
        <v>322.89</v>
      </c>
      <c r="I89" s="37">
        <v>10.49</v>
      </c>
      <c r="J89" s="24" t="s">
        <v>19</v>
      </c>
      <c r="K89" s="35">
        <f t="shared" si="3"/>
        <v>20688</v>
      </c>
      <c r="L89" s="35">
        <v>300</v>
      </c>
      <c r="M89" s="38">
        <f t="shared" si="4"/>
        <v>6996979</v>
      </c>
      <c r="N89" s="39"/>
      <c r="O89" s="5">
        <v>6996840</v>
      </c>
      <c r="P89" s="2"/>
      <c r="Q89" s="41"/>
      <c r="R89" s="42"/>
      <c r="S89" s="2"/>
      <c r="T89" s="42"/>
      <c r="U89" s="2"/>
    </row>
    <row r="90" s="2" customFormat="1" ht="24.95" customHeight="1" spans="1:20">
      <c r="A90" s="17">
        <v>88</v>
      </c>
      <c r="B90" s="24">
        <v>25</v>
      </c>
      <c r="C90" s="18" t="s">
        <v>15</v>
      </c>
      <c r="D90" s="19" t="s">
        <v>16</v>
      </c>
      <c r="E90" s="20" t="s">
        <v>17</v>
      </c>
      <c r="F90" s="20" t="s">
        <v>18</v>
      </c>
      <c r="G90" s="18">
        <v>224.9</v>
      </c>
      <c r="H90" s="18">
        <f t="shared" si="0"/>
        <v>217</v>
      </c>
      <c r="I90" s="26">
        <v>7.9</v>
      </c>
      <c r="J90" s="18" t="s">
        <v>19</v>
      </c>
      <c r="K90" s="35">
        <f t="shared" si="3"/>
        <v>22864</v>
      </c>
      <c r="L90" s="35">
        <v>300</v>
      </c>
      <c r="M90" s="35">
        <f t="shared" si="4"/>
        <v>5209584</v>
      </c>
      <c r="N90" s="36"/>
      <c r="O90" s="5">
        <v>5209629</v>
      </c>
      <c r="Q90" s="41"/>
      <c r="R90" s="42"/>
      <c r="T90" s="43"/>
    </row>
    <row r="91" s="2" customFormat="1" ht="24.95" customHeight="1" spans="1:20">
      <c r="A91" s="17">
        <v>89</v>
      </c>
      <c r="B91" s="24">
        <v>25</v>
      </c>
      <c r="C91" s="18" t="s">
        <v>15</v>
      </c>
      <c r="D91" s="19" t="s">
        <v>20</v>
      </c>
      <c r="E91" s="20" t="s">
        <v>17</v>
      </c>
      <c r="F91" s="20" t="s">
        <v>18</v>
      </c>
      <c r="G91" s="18">
        <v>215.36</v>
      </c>
      <c r="H91" s="18">
        <f t="shared" si="0"/>
        <v>207.91</v>
      </c>
      <c r="I91" s="18">
        <v>7.45</v>
      </c>
      <c r="J91" s="18" t="s">
        <v>19</v>
      </c>
      <c r="K91" s="35">
        <f t="shared" si="3"/>
        <v>21372</v>
      </c>
      <c r="L91" s="35">
        <v>300</v>
      </c>
      <c r="M91" s="35">
        <f t="shared" si="4"/>
        <v>4667282</v>
      </c>
      <c r="N91" s="36"/>
      <c r="O91" s="5">
        <v>4667212</v>
      </c>
      <c r="Q91" s="41"/>
      <c r="R91" s="42"/>
      <c r="T91" s="43"/>
    </row>
    <row r="92" s="2" customFormat="1" ht="24.95" customHeight="1" spans="1:20">
      <c r="A92" s="17">
        <v>90</v>
      </c>
      <c r="B92" s="24">
        <v>25</v>
      </c>
      <c r="C92" s="18" t="s">
        <v>15</v>
      </c>
      <c r="D92" s="19" t="s">
        <v>21</v>
      </c>
      <c r="E92" s="20" t="s">
        <v>17</v>
      </c>
      <c r="F92" s="20" t="s">
        <v>18</v>
      </c>
      <c r="G92" s="18">
        <v>215.36</v>
      </c>
      <c r="H92" s="18">
        <f t="shared" si="0"/>
        <v>207.91</v>
      </c>
      <c r="I92" s="18">
        <v>7.45</v>
      </c>
      <c r="J92" s="18" t="s">
        <v>19</v>
      </c>
      <c r="K92" s="35">
        <f t="shared" si="3"/>
        <v>21446</v>
      </c>
      <c r="L92" s="35">
        <v>300</v>
      </c>
      <c r="M92" s="35">
        <f t="shared" si="4"/>
        <v>4683219</v>
      </c>
      <c r="N92" s="36"/>
      <c r="O92" s="5">
        <v>4683137</v>
      </c>
      <c r="Q92" s="41"/>
      <c r="R92" s="42"/>
      <c r="T92" s="43"/>
    </row>
    <row r="93" s="2" customFormat="1" ht="24.95" customHeight="1" spans="1:20">
      <c r="A93" s="17">
        <v>91</v>
      </c>
      <c r="B93" s="24">
        <v>25</v>
      </c>
      <c r="C93" s="18" t="s">
        <v>15</v>
      </c>
      <c r="D93" s="19" t="s">
        <v>22</v>
      </c>
      <c r="E93" s="20" t="s">
        <v>17</v>
      </c>
      <c r="F93" s="20" t="s">
        <v>18</v>
      </c>
      <c r="G93" s="18">
        <v>215.36</v>
      </c>
      <c r="H93" s="18">
        <f t="shared" si="0"/>
        <v>207.91</v>
      </c>
      <c r="I93" s="18">
        <v>7.45</v>
      </c>
      <c r="J93" s="18" t="s">
        <v>19</v>
      </c>
      <c r="K93" s="35">
        <f t="shared" si="3"/>
        <v>21520</v>
      </c>
      <c r="L93" s="35">
        <v>300</v>
      </c>
      <c r="M93" s="35">
        <f t="shared" si="4"/>
        <v>4699155</v>
      </c>
      <c r="N93" s="36"/>
      <c r="O93" s="5">
        <v>4699062</v>
      </c>
      <c r="Q93" s="41"/>
      <c r="R93" s="42"/>
      <c r="T93" s="43"/>
    </row>
    <row r="94" s="2" customFormat="1" ht="24.95" customHeight="1" spans="1:20">
      <c r="A94" s="17">
        <v>92</v>
      </c>
      <c r="B94" s="24">
        <v>25</v>
      </c>
      <c r="C94" s="18" t="s">
        <v>15</v>
      </c>
      <c r="D94" s="19" t="s">
        <v>23</v>
      </c>
      <c r="E94" s="20" t="s">
        <v>17</v>
      </c>
      <c r="F94" s="20" t="s">
        <v>18</v>
      </c>
      <c r="G94" s="18">
        <v>215.62</v>
      </c>
      <c r="H94" s="18">
        <f t="shared" si="0"/>
        <v>208.16</v>
      </c>
      <c r="I94" s="26">
        <v>7.46</v>
      </c>
      <c r="J94" s="18" t="s">
        <v>19</v>
      </c>
      <c r="K94" s="35">
        <f t="shared" si="3"/>
        <v>22124</v>
      </c>
      <c r="L94" s="35">
        <v>300</v>
      </c>
      <c r="M94" s="35">
        <f t="shared" si="4"/>
        <v>4835063</v>
      </c>
      <c r="N94" s="36"/>
      <c r="O94" s="5">
        <v>4835041</v>
      </c>
      <c r="Q94" s="41"/>
      <c r="R94" s="42"/>
      <c r="T94" s="43"/>
    </row>
    <row r="95" s="2" customFormat="1" ht="24.95" customHeight="1" spans="1:20">
      <c r="A95" s="17">
        <v>93</v>
      </c>
      <c r="B95" s="24">
        <v>26</v>
      </c>
      <c r="C95" s="18" t="s">
        <v>15</v>
      </c>
      <c r="D95" s="19" t="s">
        <v>16</v>
      </c>
      <c r="E95" s="20" t="s">
        <v>17</v>
      </c>
      <c r="F95" s="20" t="s">
        <v>18</v>
      </c>
      <c r="G95" s="18">
        <v>224.9</v>
      </c>
      <c r="H95" s="18">
        <f t="shared" si="0"/>
        <v>217</v>
      </c>
      <c r="I95" s="26">
        <v>7.9</v>
      </c>
      <c r="J95" s="18" t="s">
        <v>19</v>
      </c>
      <c r="K95" s="35">
        <f t="shared" si="3"/>
        <v>22658</v>
      </c>
      <c r="L95" s="35">
        <v>300</v>
      </c>
      <c r="M95" s="35">
        <f t="shared" si="4"/>
        <v>5163254</v>
      </c>
      <c r="N95" s="36"/>
      <c r="O95" s="5">
        <v>5163174</v>
      </c>
      <c r="Q95" s="41"/>
      <c r="R95" s="42"/>
      <c r="T95" s="43"/>
    </row>
    <row r="96" s="2" customFormat="1" ht="24.95" customHeight="1" spans="1:20">
      <c r="A96" s="17">
        <v>94</v>
      </c>
      <c r="B96" s="24">
        <v>26</v>
      </c>
      <c r="C96" s="18" t="s">
        <v>15</v>
      </c>
      <c r="D96" s="19" t="s">
        <v>20</v>
      </c>
      <c r="E96" s="20" t="s">
        <v>17</v>
      </c>
      <c r="F96" s="20" t="s">
        <v>18</v>
      </c>
      <c r="G96" s="18">
        <v>215.36</v>
      </c>
      <c r="H96" s="18">
        <f t="shared" si="0"/>
        <v>207.91</v>
      </c>
      <c r="I96" s="18">
        <v>7.45</v>
      </c>
      <c r="J96" s="18" t="s">
        <v>19</v>
      </c>
      <c r="K96" s="35">
        <f t="shared" si="3"/>
        <v>21095</v>
      </c>
      <c r="L96" s="35">
        <v>300</v>
      </c>
      <c r="M96" s="35">
        <f t="shared" si="4"/>
        <v>4607627</v>
      </c>
      <c r="N96" s="36"/>
      <c r="O96" s="5">
        <v>4607533</v>
      </c>
      <c r="Q96" s="41"/>
      <c r="R96" s="42"/>
      <c r="T96" s="43"/>
    </row>
    <row r="97" s="2" customFormat="1" ht="24.95" customHeight="1" spans="1:20">
      <c r="A97" s="17">
        <v>95</v>
      </c>
      <c r="B97" s="24">
        <v>26</v>
      </c>
      <c r="C97" s="18" t="s">
        <v>15</v>
      </c>
      <c r="D97" s="19" t="s">
        <v>21</v>
      </c>
      <c r="E97" s="20" t="s">
        <v>17</v>
      </c>
      <c r="F97" s="20" t="s">
        <v>18</v>
      </c>
      <c r="G97" s="18">
        <v>215.36</v>
      </c>
      <c r="H97" s="18">
        <f t="shared" si="0"/>
        <v>207.91</v>
      </c>
      <c r="I97" s="18">
        <v>7.45</v>
      </c>
      <c r="J97" s="18" t="s">
        <v>19</v>
      </c>
      <c r="K97" s="35">
        <f t="shared" si="3"/>
        <v>21169</v>
      </c>
      <c r="L97" s="35">
        <v>300</v>
      </c>
      <c r="M97" s="35">
        <f t="shared" si="4"/>
        <v>4623564</v>
      </c>
      <c r="N97" s="36"/>
      <c r="O97" s="5">
        <v>4623612</v>
      </c>
      <c r="Q97" s="41"/>
      <c r="R97" s="42"/>
      <c r="T97" s="43"/>
    </row>
    <row r="98" s="2" customFormat="1" ht="24.95" customHeight="1" spans="1:20">
      <c r="A98" s="17">
        <v>96</v>
      </c>
      <c r="B98" s="24">
        <v>26</v>
      </c>
      <c r="C98" s="18" t="s">
        <v>15</v>
      </c>
      <c r="D98" s="19" t="s">
        <v>22</v>
      </c>
      <c r="E98" s="20" t="s">
        <v>17</v>
      </c>
      <c r="F98" s="20" t="s">
        <v>18</v>
      </c>
      <c r="G98" s="18">
        <v>215.36</v>
      </c>
      <c r="H98" s="18">
        <f t="shared" si="0"/>
        <v>207.91</v>
      </c>
      <c r="I98" s="18">
        <v>7.45</v>
      </c>
      <c r="J98" s="18" t="s">
        <v>19</v>
      </c>
      <c r="K98" s="35">
        <f t="shared" si="3"/>
        <v>21243</v>
      </c>
      <c r="L98" s="35">
        <v>300</v>
      </c>
      <c r="M98" s="35">
        <f t="shared" si="4"/>
        <v>4639500</v>
      </c>
      <c r="N98" s="36"/>
      <c r="O98" s="5">
        <v>4639537</v>
      </c>
      <c r="Q98" s="41"/>
      <c r="R98" s="42"/>
      <c r="T98" s="43"/>
    </row>
    <row r="99" s="2" customFormat="1" ht="24.95" customHeight="1" spans="1:20">
      <c r="A99" s="17">
        <v>97</v>
      </c>
      <c r="B99" s="24">
        <v>26</v>
      </c>
      <c r="C99" s="18" t="s">
        <v>15</v>
      </c>
      <c r="D99" s="19" t="s">
        <v>23</v>
      </c>
      <c r="E99" s="20" t="s">
        <v>17</v>
      </c>
      <c r="F99" s="20" t="s">
        <v>18</v>
      </c>
      <c r="G99" s="18">
        <v>215.62</v>
      </c>
      <c r="H99" s="18">
        <f t="shared" si="0"/>
        <v>208.16</v>
      </c>
      <c r="I99" s="26">
        <v>7.46</v>
      </c>
      <c r="J99" s="18" t="s">
        <v>19</v>
      </c>
      <c r="K99" s="35">
        <f t="shared" si="3"/>
        <v>21959</v>
      </c>
      <c r="L99" s="35">
        <v>300</v>
      </c>
      <c r="M99" s="35">
        <f t="shared" si="4"/>
        <v>4799486</v>
      </c>
      <c r="N99" s="36"/>
      <c r="O99" s="5">
        <v>4799421</v>
      </c>
      <c r="Q99" s="41"/>
      <c r="R99" s="42"/>
      <c r="T99" s="43"/>
    </row>
    <row r="100" s="2" customFormat="1" ht="24.95" customHeight="1" spans="1:20">
      <c r="A100" s="17">
        <v>98</v>
      </c>
      <c r="B100" s="24">
        <v>27</v>
      </c>
      <c r="C100" s="18" t="s">
        <v>15</v>
      </c>
      <c r="D100" s="24" t="s">
        <v>29</v>
      </c>
      <c r="E100" s="22" t="s">
        <v>30</v>
      </c>
      <c r="F100" s="22" t="s">
        <v>31</v>
      </c>
      <c r="G100" s="18">
        <v>146.47</v>
      </c>
      <c r="H100" s="18">
        <f t="shared" si="0"/>
        <v>125.24</v>
      </c>
      <c r="I100" s="26">
        <v>21.23</v>
      </c>
      <c r="J100" s="18" t="s">
        <v>19</v>
      </c>
      <c r="K100" s="35">
        <f t="shared" si="3"/>
        <v>20156</v>
      </c>
      <c r="L100" s="35">
        <v>300</v>
      </c>
      <c r="M100" s="35">
        <f t="shared" si="4"/>
        <v>2996190</v>
      </c>
      <c r="N100" s="36"/>
      <c r="O100" s="5">
        <v>2996190</v>
      </c>
      <c r="P100" s="42"/>
      <c r="Q100" s="41"/>
      <c r="R100" s="45"/>
      <c r="T100" s="43"/>
    </row>
    <row r="101" s="2" customFormat="1" ht="24.95" customHeight="1" spans="1:20">
      <c r="A101" s="17">
        <v>99</v>
      </c>
      <c r="B101" s="24">
        <v>27</v>
      </c>
      <c r="C101" s="18" t="s">
        <v>15</v>
      </c>
      <c r="D101" s="24" t="s">
        <v>32</v>
      </c>
      <c r="E101" s="22" t="s">
        <v>30</v>
      </c>
      <c r="F101" s="22" t="s">
        <v>31</v>
      </c>
      <c r="G101" s="26">
        <v>145.2</v>
      </c>
      <c r="H101" s="18">
        <f t="shared" si="0"/>
        <v>124.15</v>
      </c>
      <c r="I101" s="26">
        <v>21.05</v>
      </c>
      <c r="J101" s="18" t="s">
        <v>19</v>
      </c>
      <c r="K101" s="35">
        <f t="shared" si="3"/>
        <v>19846</v>
      </c>
      <c r="L101" s="35">
        <v>300</v>
      </c>
      <c r="M101" s="35">
        <f t="shared" si="4"/>
        <v>2925199</v>
      </c>
      <c r="N101" s="36"/>
      <c r="O101" s="5">
        <v>2925199</v>
      </c>
      <c r="P101" s="42"/>
      <c r="Q101" s="41"/>
      <c r="R101" s="45"/>
      <c r="T101" s="43"/>
    </row>
    <row r="102" s="2" customFormat="1" ht="24.95" customHeight="1" spans="1:20">
      <c r="A102" s="17">
        <v>100</v>
      </c>
      <c r="B102" s="24">
        <v>27</v>
      </c>
      <c r="C102" s="18" t="s">
        <v>15</v>
      </c>
      <c r="D102" s="24" t="s">
        <v>33</v>
      </c>
      <c r="E102" s="22" t="s">
        <v>30</v>
      </c>
      <c r="F102" s="22" t="s">
        <v>31</v>
      </c>
      <c r="G102" s="26">
        <v>145.2</v>
      </c>
      <c r="H102" s="18">
        <f t="shared" si="0"/>
        <v>124.15</v>
      </c>
      <c r="I102" s="26">
        <v>21.05</v>
      </c>
      <c r="J102" s="18" t="s">
        <v>19</v>
      </c>
      <c r="K102" s="35">
        <f t="shared" si="3"/>
        <v>19950</v>
      </c>
      <c r="L102" s="35">
        <v>300</v>
      </c>
      <c r="M102" s="35">
        <f t="shared" si="4"/>
        <v>2940300</v>
      </c>
      <c r="N102" s="36"/>
      <c r="O102" s="5">
        <v>2940300</v>
      </c>
      <c r="P102" s="42"/>
      <c r="Q102" s="41"/>
      <c r="R102" s="45"/>
      <c r="T102" s="43"/>
    </row>
    <row r="103" s="2" customFormat="1" ht="24.95" customHeight="1" spans="1:20">
      <c r="A103" s="17">
        <v>101</v>
      </c>
      <c r="B103" s="24">
        <v>27</v>
      </c>
      <c r="C103" s="18" t="s">
        <v>15</v>
      </c>
      <c r="D103" s="24" t="s">
        <v>34</v>
      </c>
      <c r="E103" s="22" t="s">
        <v>30</v>
      </c>
      <c r="F103" s="22" t="s">
        <v>31</v>
      </c>
      <c r="G103" s="26">
        <v>145.2</v>
      </c>
      <c r="H103" s="18">
        <f t="shared" si="0"/>
        <v>124.15</v>
      </c>
      <c r="I103" s="26">
        <v>21.05</v>
      </c>
      <c r="J103" s="18" t="s">
        <v>19</v>
      </c>
      <c r="K103" s="35">
        <f t="shared" si="3"/>
        <v>20053</v>
      </c>
      <c r="L103" s="35">
        <v>300</v>
      </c>
      <c r="M103" s="35">
        <f t="shared" si="4"/>
        <v>2955256</v>
      </c>
      <c r="N103" s="36"/>
      <c r="O103" s="5">
        <v>2955256</v>
      </c>
      <c r="P103" s="42"/>
      <c r="Q103" s="41"/>
      <c r="R103" s="45"/>
      <c r="T103" s="43"/>
    </row>
    <row r="104" s="2" customFormat="1" ht="24.95" customHeight="1" spans="1:20">
      <c r="A104" s="17">
        <v>102</v>
      </c>
      <c r="B104" s="24">
        <v>27</v>
      </c>
      <c r="C104" s="18" t="s">
        <v>15</v>
      </c>
      <c r="D104" s="24" t="s">
        <v>35</v>
      </c>
      <c r="E104" s="22" t="s">
        <v>30</v>
      </c>
      <c r="F104" s="22" t="s">
        <v>31</v>
      </c>
      <c r="G104" s="26">
        <v>145.2</v>
      </c>
      <c r="H104" s="18">
        <f t="shared" si="0"/>
        <v>124.15</v>
      </c>
      <c r="I104" s="26">
        <v>21.05</v>
      </c>
      <c r="J104" s="18" t="s">
        <v>19</v>
      </c>
      <c r="K104" s="35">
        <f t="shared" si="3"/>
        <v>20156</v>
      </c>
      <c r="L104" s="35">
        <v>300</v>
      </c>
      <c r="M104" s="35">
        <f t="shared" si="4"/>
        <v>2970211</v>
      </c>
      <c r="N104" s="36"/>
      <c r="O104" s="5">
        <v>2970211</v>
      </c>
      <c r="P104" s="42"/>
      <c r="Q104" s="41"/>
      <c r="R104" s="45"/>
      <c r="T104" s="43"/>
    </row>
    <row r="105" s="2" customFormat="1" ht="24.95" customHeight="1" spans="1:20">
      <c r="A105" s="17">
        <v>103</v>
      </c>
      <c r="B105" s="24">
        <v>27</v>
      </c>
      <c r="C105" s="18" t="s">
        <v>15</v>
      </c>
      <c r="D105" s="24" t="s">
        <v>36</v>
      </c>
      <c r="E105" s="22" t="s">
        <v>30</v>
      </c>
      <c r="F105" s="22" t="s">
        <v>31</v>
      </c>
      <c r="G105" s="26">
        <v>145.2</v>
      </c>
      <c r="H105" s="18">
        <f t="shared" si="0"/>
        <v>124.15</v>
      </c>
      <c r="I105" s="26">
        <v>21.05</v>
      </c>
      <c r="J105" s="18" t="s">
        <v>19</v>
      </c>
      <c r="K105" s="35">
        <f t="shared" si="3"/>
        <v>20260</v>
      </c>
      <c r="L105" s="35">
        <v>300</v>
      </c>
      <c r="M105" s="35">
        <f t="shared" si="4"/>
        <v>2985312</v>
      </c>
      <c r="N105" s="36"/>
      <c r="O105" s="5">
        <v>2985312</v>
      </c>
      <c r="P105" s="42"/>
      <c r="Q105" s="41"/>
      <c r="R105" s="45"/>
      <c r="T105" s="43"/>
    </row>
    <row r="106" s="2" customFormat="1" ht="24.95" customHeight="1" spans="1:20">
      <c r="A106" s="17">
        <v>104</v>
      </c>
      <c r="B106" s="24">
        <v>27</v>
      </c>
      <c r="C106" s="18" t="s">
        <v>15</v>
      </c>
      <c r="D106" s="24" t="s">
        <v>37</v>
      </c>
      <c r="E106" s="22" t="s">
        <v>30</v>
      </c>
      <c r="F106" s="22" t="s">
        <v>31</v>
      </c>
      <c r="G106" s="26">
        <v>145.2</v>
      </c>
      <c r="H106" s="18">
        <f t="shared" si="0"/>
        <v>124.15</v>
      </c>
      <c r="I106" s="26">
        <v>21.05</v>
      </c>
      <c r="J106" s="18" t="s">
        <v>19</v>
      </c>
      <c r="K106" s="35">
        <f t="shared" si="3"/>
        <v>20363</v>
      </c>
      <c r="L106" s="35">
        <v>300</v>
      </c>
      <c r="M106" s="35">
        <f t="shared" si="4"/>
        <v>3000268</v>
      </c>
      <c r="N106" s="36"/>
      <c r="O106" s="5">
        <v>3000268</v>
      </c>
      <c r="P106" s="42"/>
      <c r="Q106" s="41"/>
      <c r="R106" s="45"/>
      <c r="T106" s="43"/>
    </row>
    <row r="107" s="2" customFormat="1" ht="24.95" customHeight="1" spans="1:20">
      <c r="A107" s="17">
        <v>105</v>
      </c>
      <c r="B107" s="24">
        <v>27</v>
      </c>
      <c r="C107" s="18" t="s">
        <v>15</v>
      </c>
      <c r="D107" s="24" t="s">
        <v>38</v>
      </c>
      <c r="E107" s="22" t="s">
        <v>30</v>
      </c>
      <c r="F107" s="22" t="s">
        <v>31</v>
      </c>
      <c r="G107" s="26">
        <v>146.47</v>
      </c>
      <c r="H107" s="18">
        <f t="shared" si="0"/>
        <v>125.24</v>
      </c>
      <c r="I107" s="26">
        <v>21.23</v>
      </c>
      <c r="J107" s="18" t="s">
        <v>19</v>
      </c>
      <c r="K107" s="35">
        <f t="shared" si="3"/>
        <v>21293</v>
      </c>
      <c r="L107" s="35">
        <v>300</v>
      </c>
      <c r="M107" s="35">
        <f t="shared" si="4"/>
        <v>3162727</v>
      </c>
      <c r="N107" s="36"/>
      <c r="O107" s="5">
        <v>3162727</v>
      </c>
      <c r="P107" s="42"/>
      <c r="Q107" s="41"/>
      <c r="R107" s="45"/>
      <c r="T107" s="43"/>
    </row>
    <row r="108" s="2" customFormat="1" ht="24.95" customHeight="1" spans="1:20">
      <c r="A108" s="17">
        <v>106</v>
      </c>
      <c r="B108" s="24">
        <v>27</v>
      </c>
      <c r="C108" s="18" t="s">
        <v>15</v>
      </c>
      <c r="D108" s="24" t="s">
        <v>39</v>
      </c>
      <c r="E108" s="22" t="s">
        <v>40</v>
      </c>
      <c r="F108" s="22" t="s">
        <v>31</v>
      </c>
      <c r="G108" s="26">
        <v>140.4</v>
      </c>
      <c r="H108" s="18">
        <f t="shared" si="0"/>
        <v>120.05</v>
      </c>
      <c r="I108" s="26">
        <v>20.35</v>
      </c>
      <c r="J108" s="18" t="s">
        <v>19</v>
      </c>
      <c r="K108" s="35">
        <f t="shared" si="3"/>
        <v>24992</v>
      </c>
      <c r="L108" s="35">
        <v>300</v>
      </c>
      <c r="M108" s="35">
        <f t="shared" si="4"/>
        <v>3550997</v>
      </c>
      <c r="N108" s="36"/>
      <c r="O108" s="5">
        <v>3550997</v>
      </c>
      <c r="P108" s="42"/>
      <c r="Q108" s="41"/>
      <c r="R108" s="45"/>
      <c r="T108" s="43"/>
    </row>
    <row r="109" s="2" customFormat="1" ht="24.95" customHeight="1" spans="1:20">
      <c r="A109" s="17">
        <v>107</v>
      </c>
      <c r="B109" s="24">
        <v>27</v>
      </c>
      <c r="C109" s="18" t="s">
        <v>15</v>
      </c>
      <c r="D109" s="24" t="s">
        <v>41</v>
      </c>
      <c r="E109" s="22" t="s">
        <v>40</v>
      </c>
      <c r="F109" s="22" t="s">
        <v>31</v>
      </c>
      <c r="G109" s="18">
        <v>138.58</v>
      </c>
      <c r="H109" s="26">
        <f t="shared" si="0"/>
        <v>118.5</v>
      </c>
      <c r="I109" s="26">
        <v>20.08</v>
      </c>
      <c r="J109" s="18" t="s">
        <v>19</v>
      </c>
      <c r="K109" s="35">
        <f t="shared" si="3"/>
        <v>25023</v>
      </c>
      <c r="L109" s="35">
        <v>300</v>
      </c>
      <c r="M109" s="35">
        <f t="shared" si="4"/>
        <v>3509261</v>
      </c>
      <c r="N109" s="36"/>
      <c r="O109" s="5">
        <v>3509261</v>
      </c>
      <c r="P109" s="42"/>
      <c r="Q109" s="41"/>
      <c r="R109" s="45"/>
      <c r="T109" s="43"/>
    </row>
    <row r="110" s="2" customFormat="1" ht="24.95" customHeight="1" spans="1:20">
      <c r="A110" s="17">
        <v>108</v>
      </c>
      <c r="B110" s="24">
        <v>27</v>
      </c>
      <c r="C110" s="18" t="s">
        <v>15</v>
      </c>
      <c r="D110" s="24" t="s">
        <v>42</v>
      </c>
      <c r="E110" s="22" t="s">
        <v>40</v>
      </c>
      <c r="F110" s="22" t="s">
        <v>31</v>
      </c>
      <c r="G110" s="18">
        <v>138.58</v>
      </c>
      <c r="H110" s="26">
        <f t="shared" si="0"/>
        <v>118.5</v>
      </c>
      <c r="I110" s="26">
        <v>20.08</v>
      </c>
      <c r="J110" s="18" t="s">
        <v>19</v>
      </c>
      <c r="K110" s="35">
        <f t="shared" si="3"/>
        <v>24899</v>
      </c>
      <c r="L110" s="35">
        <v>300</v>
      </c>
      <c r="M110" s="35">
        <f t="shared" si="4"/>
        <v>3492077</v>
      </c>
      <c r="N110" s="36"/>
      <c r="O110" s="5">
        <v>3492077</v>
      </c>
      <c r="P110" s="42"/>
      <c r="Q110" s="41"/>
      <c r="R110" s="45"/>
      <c r="T110" s="43"/>
    </row>
    <row r="111" s="2" customFormat="1" ht="24.95" customHeight="1" spans="1:20">
      <c r="A111" s="17">
        <v>109</v>
      </c>
      <c r="B111" s="24">
        <v>27</v>
      </c>
      <c r="C111" s="18" t="s">
        <v>15</v>
      </c>
      <c r="D111" s="24" t="s">
        <v>43</v>
      </c>
      <c r="E111" s="22" t="s">
        <v>40</v>
      </c>
      <c r="F111" s="22" t="s">
        <v>31</v>
      </c>
      <c r="G111" s="18">
        <v>138.58</v>
      </c>
      <c r="H111" s="26">
        <f t="shared" si="0"/>
        <v>118.5</v>
      </c>
      <c r="I111" s="26">
        <v>20.08</v>
      </c>
      <c r="J111" s="18" t="s">
        <v>19</v>
      </c>
      <c r="K111" s="35">
        <f t="shared" si="3"/>
        <v>24765</v>
      </c>
      <c r="L111" s="35">
        <v>300</v>
      </c>
      <c r="M111" s="35">
        <f t="shared" si="4"/>
        <v>3473508</v>
      </c>
      <c r="N111" s="36"/>
      <c r="O111" s="5">
        <v>3473508</v>
      </c>
      <c r="P111" s="42"/>
      <c r="Q111" s="41"/>
      <c r="R111" s="45"/>
      <c r="T111" s="43"/>
    </row>
    <row r="112" s="2" customFormat="1" ht="24.95" customHeight="1" spans="1:20">
      <c r="A112" s="17">
        <v>110</v>
      </c>
      <c r="B112" s="24">
        <v>27</v>
      </c>
      <c r="C112" s="18" t="s">
        <v>15</v>
      </c>
      <c r="D112" s="24" t="s">
        <v>44</v>
      </c>
      <c r="E112" s="22" t="s">
        <v>40</v>
      </c>
      <c r="F112" s="22" t="s">
        <v>31</v>
      </c>
      <c r="G112" s="18">
        <v>138.58</v>
      </c>
      <c r="H112" s="26">
        <f t="shared" si="0"/>
        <v>118.5</v>
      </c>
      <c r="I112" s="26">
        <v>20.08</v>
      </c>
      <c r="J112" s="18" t="s">
        <v>19</v>
      </c>
      <c r="K112" s="35">
        <f t="shared" si="3"/>
        <v>24951</v>
      </c>
      <c r="L112" s="35">
        <v>300</v>
      </c>
      <c r="M112" s="35">
        <f t="shared" si="4"/>
        <v>3499284</v>
      </c>
      <c r="N112" s="36"/>
      <c r="O112" s="5">
        <v>3499284</v>
      </c>
      <c r="P112" s="42"/>
      <c r="Q112" s="41"/>
      <c r="R112" s="45"/>
      <c r="T112" s="43"/>
    </row>
    <row r="113" s="2" customFormat="1" ht="24.95" customHeight="1" spans="1:20">
      <c r="A113" s="17">
        <v>111</v>
      </c>
      <c r="B113" s="24">
        <v>27</v>
      </c>
      <c r="C113" s="18" t="s">
        <v>15</v>
      </c>
      <c r="D113" s="24" t="s">
        <v>45</v>
      </c>
      <c r="E113" s="22" t="s">
        <v>40</v>
      </c>
      <c r="F113" s="22" t="s">
        <v>31</v>
      </c>
      <c r="G113" s="18">
        <v>138.58</v>
      </c>
      <c r="H113" s="26">
        <f t="shared" si="0"/>
        <v>118.5</v>
      </c>
      <c r="I113" s="26">
        <v>20.08</v>
      </c>
      <c r="J113" s="18" t="s">
        <v>19</v>
      </c>
      <c r="K113" s="35">
        <f t="shared" si="3"/>
        <v>24951</v>
      </c>
      <c r="L113" s="35">
        <v>300</v>
      </c>
      <c r="M113" s="35">
        <f t="shared" si="4"/>
        <v>3499284</v>
      </c>
      <c r="N113" s="36"/>
      <c r="O113" s="5">
        <v>3499284</v>
      </c>
      <c r="P113" s="42"/>
      <c r="Q113" s="41"/>
      <c r="R113" s="45"/>
      <c r="T113" s="43"/>
    </row>
    <row r="114" s="2" customFormat="1" ht="24.95" customHeight="1" spans="1:20">
      <c r="A114" s="17">
        <v>112</v>
      </c>
      <c r="B114" s="24">
        <v>27</v>
      </c>
      <c r="C114" s="18" t="s">
        <v>15</v>
      </c>
      <c r="D114" s="24" t="s">
        <v>46</v>
      </c>
      <c r="E114" s="22" t="s">
        <v>40</v>
      </c>
      <c r="F114" s="22" t="s">
        <v>31</v>
      </c>
      <c r="G114" s="18">
        <v>138.58</v>
      </c>
      <c r="H114" s="26">
        <f t="shared" si="0"/>
        <v>118.5</v>
      </c>
      <c r="I114" s="26">
        <v>20.08</v>
      </c>
      <c r="J114" s="18" t="s">
        <v>19</v>
      </c>
      <c r="K114" s="35">
        <f t="shared" si="3"/>
        <v>24920</v>
      </c>
      <c r="L114" s="35">
        <v>300</v>
      </c>
      <c r="M114" s="35">
        <f t="shared" si="4"/>
        <v>3494988</v>
      </c>
      <c r="N114" s="36"/>
      <c r="O114" s="5">
        <v>3494988</v>
      </c>
      <c r="P114" s="42"/>
      <c r="Q114" s="41"/>
      <c r="R114" s="45"/>
      <c r="T114" s="43"/>
    </row>
    <row r="115" s="2" customFormat="1" ht="24.95" customHeight="1" spans="1:20">
      <c r="A115" s="17">
        <v>113</v>
      </c>
      <c r="B115" s="24">
        <v>27</v>
      </c>
      <c r="C115" s="18" t="s">
        <v>15</v>
      </c>
      <c r="D115" s="24" t="s">
        <v>47</v>
      </c>
      <c r="E115" s="22" t="s">
        <v>40</v>
      </c>
      <c r="F115" s="22" t="s">
        <v>31</v>
      </c>
      <c r="G115" s="26">
        <v>140.4</v>
      </c>
      <c r="H115" s="18">
        <f t="shared" si="0"/>
        <v>120.05</v>
      </c>
      <c r="I115" s="26">
        <v>20.35</v>
      </c>
      <c r="J115" s="18" t="s">
        <v>19</v>
      </c>
      <c r="K115" s="35">
        <f t="shared" si="3"/>
        <v>26119</v>
      </c>
      <c r="L115" s="35">
        <v>300</v>
      </c>
      <c r="M115" s="35">
        <f t="shared" si="4"/>
        <v>3709228</v>
      </c>
      <c r="N115" s="36"/>
      <c r="O115" s="5">
        <v>3709228</v>
      </c>
      <c r="P115" s="42"/>
      <c r="Q115" s="41"/>
      <c r="R115" s="45"/>
      <c r="T115" s="43"/>
    </row>
    <row r="116" s="2" customFormat="1" ht="24.95" customHeight="1" spans="1:20">
      <c r="A116" s="17">
        <v>114</v>
      </c>
      <c r="B116" s="24">
        <v>28</v>
      </c>
      <c r="C116" s="18" t="s">
        <v>15</v>
      </c>
      <c r="D116" s="24" t="s">
        <v>29</v>
      </c>
      <c r="E116" s="22" t="s">
        <v>30</v>
      </c>
      <c r="F116" s="22" t="s">
        <v>31</v>
      </c>
      <c r="G116" s="18">
        <v>146.21</v>
      </c>
      <c r="H116" s="18">
        <f t="shared" si="0"/>
        <v>124.92</v>
      </c>
      <c r="I116" s="26">
        <v>21.29</v>
      </c>
      <c r="J116" s="18" t="s">
        <v>19</v>
      </c>
      <c r="K116" s="35">
        <f t="shared" si="3"/>
        <v>23106</v>
      </c>
      <c r="L116" s="35">
        <v>300</v>
      </c>
      <c r="M116" s="35">
        <f t="shared" si="4"/>
        <v>3422191</v>
      </c>
      <c r="N116" s="36"/>
      <c r="O116" s="5">
        <v>3422191</v>
      </c>
      <c r="P116" s="42"/>
      <c r="Q116" s="41"/>
      <c r="R116" s="45"/>
      <c r="T116" s="43"/>
    </row>
    <row r="117" s="2" customFormat="1" ht="24.95" customHeight="1" spans="1:20">
      <c r="A117" s="17">
        <v>115</v>
      </c>
      <c r="B117" s="24">
        <v>28</v>
      </c>
      <c r="C117" s="18" t="s">
        <v>15</v>
      </c>
      <c r="D117" s="24" t="s">
        <v>32</v>
      </c>
      <c r="E117" s="22" t="s">
        <v>30</v>
      </c>
      <c r="F117" s="22" t="s">
        <v>31</v>
      </c>
      <c r="G117" s="18">
        <v>145.03</v>
      </c>
      <c r="H117" s="18">
        <f t="shared" si="0"/>
        <v>123.91</v>
      </c>
      <c r="I117" s="26">
        <v>21.12</v>
      </c>
      <c r="J117" s="18" t="s">
        <v>19</v>
      </c>
      <c r="K117" s="35">
        <f t="shared" si="3"/>
        <v>21452</v>
      </c>
      <c r="L117" s="35">
        <v>300</v>
      </c>
      <c r="M117" s="35">
        <f t="shared" si="4"/>
        <v>3154693</v>
      </c>
      <c r="N117" s="36"/>
      <c r="O117" s="5">
        <v>3154693</v>
      </c>
      <c r="P117" s="42"/>
      <c r="Q117" s="41"/>
      <c r="R117" s="45"/>
      <c r="T117" s="43"/>
    </row>
    <row r="118" s="2" customFormat="1" ht="24.95" customHeight="1" spans="1:20">
      <c r="A118" s="17">
        <v>116</v>
      </c>
      <c r="B118" s="24">
        <v>28</v>
      </c>
      <c r="C118" s="18" t="s">
        <v>15</v>
      </c>
      <c r="D118" s="24" t="s">
        <v>33</v>
      </c>
      <c r="E118" s="22" t="s">
        <v>30</v>
      </c>
      <c r="F118" s="22" t="s">
        <v>31</v>
      </c>
      <c r="G118" s="18">
        <v>145.03</v>
      </c>
      <c r="H118" s="18">
        <f t="shared" si="0"/>
        <v>123.91</v>
      </c>
      <c r="I118" s="26">
        <v>21.12</v>
      </c>
      <c r="J118" s="18" t="s">
        <v>19</v>
      </c>
      <c r="K118" s="35">
        <f t="shared" si="3"/>
        <v>21452</v>
      </c>
      <c r="L118" s="35">
        <v>300</v>
      </c>
      <c r="M118" s="35">
        <f t="shared" si="4"/>
        <v>3154693</v>
      </c>
      <c r="N118" s="36"/>
      <c r="O118" s="5">
        <v>3154693</v>
      </c>
      <c r="P118" s="42"/>
      <c r="Q118" s="41"/>
      <c r="R118" s="45"/>
      <c r="T118" s="43"/>
    </row>
    <row r="119" s="2" customFormat="1" ht="24.95" customHeight="1" spans="1:20">
      <c r="A119" s="17">
        <v>117</v>
      </c>
      <c r="B119" s="24">
        <v>28</v>
      </c>
      <c r="C119" s="18" t="s">
        <v>15</v>
      </c>
      <c r="D119" s="24" t="s">
        <v>34</v>
      </c>
      <c r="E119" s="22" t="s">
        <v>30</v>
      </c>
      <c r="F119" s="22" t="s">
        <v>31</v>
      </c>
      <c r="G119" s="18">
        <v>145.03</v>
      </c>
      <c r="H119" s="18">
        <f t="shared" si="0"/>
        <v>123.91</v>
      </c>
      <c r="I119" s="26">
        <v>21.12</v>
      </c>
      <c r="J119" s="18" t="s">
        <v>19</v>
      </c>
      <c r="K119" s="35">
        <f t="shared" si="3"/>
        <v>21452</v>
      </c>
      <c r="L119" s="35">
        <v>300</v>
      </c>
      <c r="M119" s="35">
        <f t="shared" si="4"/>
        <v>3154693</v>
      </c>
      <c r="N119" s="36"/>
      <c r="O119" s="5">
        <v>3154693</v>
      </c>
      <c r="P119" s="42"/>
      <c r="Q119" s="41"/>
      <c r="R119" s="45"/>
      <c r="T119" s="43"/>
    </row>
    <row r="120" s="2" customFormat="1" ht="24.95" customHeight="1" spans="1:20">
      <c r="A120" s="17">
        <v>118</v>
      </c>
      <c r="B120" s="24">
        <v>28</v>
      </c>
      <c r="C120" s="18" t="s">
        <v>15</v>
      </c>
      <c r="D120" s="24" t="s">
        <v>35</v>
      </c>
      <c r="E120" s="22" t="s">
        <v>30</v>
      </c>
      <c r="F120" s="22" t="s">
        <v>31</v>
      </c>
      <c r="G120" s="18">
        <v>145.03</v>
      </c>
      <c r="H120" s="18">
        <f t="shared" si="0"/>
        <v>123.91</v>
      </c>
      <c r="I120" s="26">
        <v>21.12</v>
      </c>
      <c r="J120" s="18" t="s">
        <v>19</v>
      </c>
      <c r="K120" s="35">
        <f t="shared" si="3"/>
        <v>21452</v>
      </c>
      <c r="L120" s="35">
        <v>300</v>
      </c>
      <c r="M120" s="35">
        <f t="shared" si="4"/>
        <v>3154693</v>
      </c>
      <c r="N120" s="36"/>
      <c r="O120" s="5">
        <v>3154693</v>
      </c>
      <c r="P120" s="42"/>
      <c r="Q120" s="41"/>
      <c r="R120" s="45"/>
      <c r="T120" s="43"/>
    </row>
    <row r="121" s="2" customFormat="1" ht="24.95" customHeight="1" spans="1:20">
      <c r="A121" s="17">
        <v>119</v>
      </c>
      <c r="B121" s="24">
        <v>28</v>
      </c>
      <c r="C121" s="18" t="s">
        <v>15</v>
      </c>
      <c r="D121" s="24" t="s">
        <v>36</v>
      </c>
      <c r="E121" s="22" t="s">
        <v>30</v>
      </c>
      <c r="F121" s="22" t="s">
        <v>31</v>
      </c>
      <c r="G121" s="18">
        <v>146.58</v>
      </c>
      <c r="H121" s="18">
        <f t="shared" si="0"/>
        <v>125.24</v>
      </c>
      <c r="I121" s="26">
        <v>21.34</v>
      </c>
      <c r="J121" s="18" t="s">
        <v>19</v>
      </c>
      <c r="K121" s="35">
        <f t="shared" si="3"/>
        <v>22486</v>
      </c>
      <c r="L121" s="35">
        <v>300</v>
      </c>
      <c r="M121" s="35">
        <f t="shared" si="4"/>
        <v>3339972</v>
      </c>
      <c r="N121" s="36"/>
      <c r="O121" s="5">
        <v>3339972</v>
      </c>
      <c r="P121" s="42"/>
      <c r="Q121" s="41"/>
      <c r="R121" s="45"/>
      <c r="T121" s="43"/>
    </row>
    <row r="122" s="2" customFormat="1" ht="24.95" customHeight="1" spans="1:20">
      <c r="A122" s="17">
        <v>120</v>
      </c>
      <c r="B122" s="24">
        <v>28</v>
      </c>
      <c r="C122" s="18" t="s">
        <v>15</v>
      </c>
      <c r="D122" s="24" t="s">
        <v>39</v>
      </c>
      <c r="E122" s="22" t="s">
        <v>40</v>
      </c>
      <c r="F122" s="22" t="s">
        <v>31</v>
      </c>
      <c r="G122" s="26">
        <v>140.3</v>
      </c>
      <c r="H122" s="18">
        <f t="shared" si="0"/>
        <v>119.87</v>
      </c>
      <c r="I122" s="26">
        <v>20.43</v>
      </c>
      <c r="J122" s="18" t="s">
        <v>19</v>
      </c>
      <c r="K122" s="35">
        <f t="shared" si="3"/>
        <v>26725</v>
      </c>
      <c r="L122" s="35">
        <v>300</v>
      </c>
      <c r="M122" s="35">
        <f t="shared" si="4"/>
        <v>3791608</v>
      </c>
      <c r="N122" s="36"/>
      <c r="O122" s="5">
        <v>3791608</v>
      </c>
      <c r="P122" s="42"/>
      <c r="Q122" s="41"/>
      <c r="R122" s="45"/>
      <c r="T122" s="43"/>
    </row>
    <row r="123" s="2" customFormat="1" ht="24.95" customHeight="1" spans="1:20">
      <c r="A123" s="17">
        <v>121</v>
      </c>
      <c r="B123" s="24">
        <v>28</v>
      </c>
      <c r="C123" s="18" t="s">
        <v>15</v>
      </c>
      <c r="D123" s="24" t="s">
        <v>41</v>
      </c>
      <c r="E123" s="22" t="s">
        <v>40</v>
      </c>
      <c r="F123" s="22" t="s">
        <v>31</v>
      </c>
      <c r="G123" s="18">
        <v>138.69</v>
      </c>
      <c r="H123" s="18">
        <f t="shared" si="0"/>
        <v>118.5</v>
      </c>
      <c r="I123" s="26">
        <v>20.19</v>
      </c>
      <c r="J123" s="18" t="s">
        <v>19</v>
      </c>
      <c r="K123" s="35">
        <f t="shared" si="3"/>
        <v>25958</v>
      </c>
      <c r="L123" s="35">
        <v>300</v>
      </c>
      <c r="M123" s="35">
        <f t="shared" si="4"/>
        <v>3641722</v>
      </c>
      <c r="N123" s="36"/>
      <c r="O123" s="5">
        <v>3641722</v>
      </c>
      <c r="P123" s="42"/>
      <c r="Q123" s="41"/>
      <c r="R123" s="45"/>
      <c r="T123" s="43"/>
    </row>
    <row r="124" s="2" customFormat="1" ht="24.95" customHeight="1" spans="1:20">
      <c r="A124" s="17">
        <v>122</v>
      </c>
      <c r="B124" s="24">
        <v>28</v>
      </c>
      <c r="C124" s="18" t="s">
        <v>15</v>
      </c>
      <c r="D124" s="24" t="s">
        <v>42</v>
      </c>
      <c r="E124" s="22" t="s">
        <v>40</v>
      </c>
      <c r="F124" s="22" t="s">
        <v>31</v>
      </c>
      <c r="G124" s="18">
        <v>138.69</v>
      </c>
      <c r="H124" s="18">
        <f t="shared" si="0"/>
        <v>118.5</v>
      </c>
      <c r="I124" s="26">
        <v>20.19</v>
      </c>
      <c r="J124" s="18" t="s">
        <v>19</v>
      </c>
      <c r="K124" s="35">
        <f t="shared" si="3"/>
        <v>26030</v>
      </c>
      <c r="L124" s="35">
        <v>300</v>
      </c>
      <c r="M124" s="35">
        <f t="shared" si="4"/>
        <v>3651708</v>
      </c>
      <c r="N124" s="36"/>
      <c r="O124" s="5">
        <v>3651708</v>
      </c>
      <c r="P124" s="42"/>
      <c r="Q124" s="41"/>
      <c r="R124" s="45"/>
      <c r="T124" s="43"/>
    </row>
    <row r="125" s="2" customFormat="1" ht="24.95" customHeight="1" spans="1:20">
      <c r="A125" s="17">
        <v>123</v>
      </c>
      <c r="B125" s="24">
        <v>28</v>
      </c>
      <c r="C125" s="18" t="s">
        <v>15</v>
      </c>
      <c r="D125" s="24" t="s">
        <v>43</v>
      </c>
      <c r="E125" s="22" t="s">
        <v>40</v>
      </c>
      <c r="F125" s="22" t="s">
        <v>31</v>
      </c>
      <c r="G125" s="18">
        <v>138.69</v>
      </c>
      <c r="H125" s="18">
        <f t="shared" si="0"/>
        <v>118.5</v>
      </c>
      <c r="I125" s="26">
        <v>20.19</v>
      </c>
      <c r="J125" s="18" t="s">
        <v>19</v>
      </c>
      <c r="K125" s="35">
        <f t="shared" si="3"/>
        <v>26030</v>
      </c>
      <c r="L125" s="35">
        <v>300</v>
      </c>
      <c r="M125" s="35">
        <f t="shared" si="4"/>
        <v>3651708</v>
      </c>
      <c r="N125" s="36"/>
      <c r="O125" s="5">
        <v>3651708</v>
      </c>
      <c r="P125" s="42"/>
      <c r="Q125" s="41"/>
      <c r="R125" s="45"/>
      <c r="T125" s="43"/>
    </row>
    <row r="126" s="2" customFormat="1" ht="24.95" customHeight="1" spans="1:20">
      <c r="A126" s="17">
        <v>124</v>
      </c>
      <c r="B126" s="24">
        <v>28</v>
      </c>
      <c r="C126" s="18" t="s">
        <v>15</v>
      </c>
      <c r="D126" s="24" t="s">
        <v>44</v>
      </c>
      <c r="E126" s="22" t="s">
        <v>40</v>
      </c>
      <c r="F126" s="22" t="s">
        <v>31</v>
      </c>
      <c r="G126" s="18">
        <v>138.69</v>
      </c>
      <c r="H126" s="18">
        <f t="shared" si="0"/>
        <v>118.5</v>
      </c>
      <c r="I126" s="26">
        <v>20.19</v>
      </c>
      <c r="J126" s="18" t="s">
        <v>19</v>
      </c>
      <c r="K126" s="35">
        <f t="shared" si="3"/>
        <v>25958</v>
      </c>
      <c r="L126" s="35">
        <v>300</v>
      </c>
      <c r="M126" s="35">
        <f t="shared" si="4"/>
        <v>3641722</v>
      </c>
      <c r="N126" s="36"/>
      <c r="O126" s="5">
        <v>3641722</v>
      </c>
      <c r="P126" s="42"/>
      <c r="Q126" s="41"/>
      <c r="R126" s="45"/>
      <c r="T126" s="43"/>
    </row>
    <row r="127" s="2" customFormat="1" ht="24.95" customHeight="1" spans="1:20">
      <c r="A127" s="17">
        <v>125</v>
      </c>
      <c r="B127" s="24">
        <v>28</v>
      </c>
      <c r="C127" s="18" t="s">
        <v>15</v>
      </c>
      <c r="D127" s="24" t="s">
        <v>45</v>
      </c>
      <c r="E127" s="22" t="s">
        <v>40</v>
      </c>
      <c r="F127" s="22" t="s">
        <v>31</v>
      </c>
      <c r="G127" s="18">
        <v>140.41</v>
      </c>
      <c r="H127" s="18">
        <f t="shared" si="0"/>
        <v>119.96</v>
      </c>
      <c r="I127" s="26">
        <v>20.45</v>
      </c>
      <c r="J127" s="18" t="s">
        <v>19</v>
      </c>
      <c r="K127" s="35">
        <f t="shared" si="3"/>
        <v>26198</v>
      </c>
      <c r="L127" s="35">
        <v>300</v>
      </c>
      <c r="M127" s="35">
        <f t="shared" si="4"/>
        <v>3720584</v>
      </c>
      <c r="N127" s="36"/>
      <c r="O127" s="5">
        <v>3720584</v>
      </c>
      <c r="P127" s="42"/>
      <c r="Q127" s="41"/>
      <c r="R127" s="45"/>
      <c r="T127" s="43"/>
    </row>
    <row r="128" s="2" customFormat="1" ht="24.95" customHeight="1" spans="1:20">
      <c r="A128" s="17">
        <v>126</v>
      </c>
      <c r="B128" s="24">
        <v>29</v>
      </c>
      <c r="C128" s="18" t="s">
        <v>15</v>
      </c>
      <c r="D128" s="24" t="s">
        <v>29</v>
      </c>
      <c r="E128" s="22" t="s">
        <v>30</v>
      </c>
      <c r="F128" s="22" t="s">
        <v>31</v>
      </c>
      <c r="G128" s="18">
        <v>146.21</v>
      </c>
      <c r="H128" s="18">
        <f t="shared" si="0"/>
        <v>124.92</v>
      </c>
      <c r="I128" s="26">
        <v>21.29</v>
      </c>
      <c r="J128" s="18" t="s">
        <v>19</v>
      </c>
      <c r="K128" s="35">
        <f t="shared" si="3"/>
        <v>22439</v>
      </c>
      <c r="L128" s="35">
        <v>300</v>
      </c>
      <c r="M128" s="35">
        <f t="shared" si="4"/>
        <v>3324669</v>
      </c>
      <c r="N128" s="36"/>
      <c r="O128" s="5">
        <v>3324669</v>
      </c>
      <c r="P128" s="42"/>
      <c r="Q128" s="41"/>
      <c r="R128" s="45"/>
      <c r="T128" s="43"/>
    </row>
    <row r="129" s="2" customFormat="1" ht="24.95" customHeight="1" spans="1:20">
      <c r="A129" s="17">
        <v>127</v>
      </c>
      <c r="B129" s="24">
        <v>29</v>
      </c>
      <c r="C129" s="18" t="s">
        <v>15</v>
      </c>
      <c r="D129" s="24" t="s">
        <v>32</v>
      </c>
      <c r="E129" s="22" t="s">
        <v>30</v>
      </c>
      <c r="F129" s="22" t="s">
        <v>31</v>
      </c>
      <c r="G129" s="18">
        <v>145.03</v>
      </c>
      <c r="H129" s="18">
        <f t="shared" si="0"/>
        <v>123.91</v>
      </c>
      <c r="I129" s="26">
        <v>21.12</v>
      </c>
      <c r="J129" s="18" t="s">
        <v>19</v>
      </c>
      <c r="K129" s="35">
        <f t="shared" si="3"/>
        <v>20527</v>
      </c>
      <c r="L129" s="35">
        <v>300</v>
      </c>
      <c r="M129" s="35">
        <f t="shared" si="4"/>
        <v>3020540</v>
      </c>
      <c r="N129" s="36"/>
      <c r="O129" s="5">
        <v>3020540</v>
      </c>
      <c r="P129" s="42"/>
      <c r="Q129" s="41"/>
      <c r="R129" s="45"/>
      <c r="T129" s="43"/>
    </row>
    <row r="130" s="2" customFormat="1" ht="24.95" customHeight="1" spans="1:20">
      <c r="A130" s="17">
        <v>128</v>
      </c>
      <c r="B130" s="24">
        <v>29</v>
      </c>
      <c r="C130" s="18" t="s">
        <v>15</v>
      </c>
      <c r="D130" s="24" t="s">
        <v>33</v>
      </c>
      <c r="E130" s="22" t="s">
        <v>30</v>
      </c>
      <c r="F130" s="22" t="s">
        <v>31</v>
      </c>
      <c r="G130" s="18">
        <v>145.03</v>
      </c>
      <c r="H130" s="18">
        <f t="shared" si="0"/>
        <v>123.91</v>
      </c>
      <c r="I130" s="26">
        <v>21.12</v>
      </c>
      <c r="J130" s="18" t="s">
        <v>19</v>
      </c>
      <c r="K130" s="35">
        <f t="shared" si="3"/>
        <v>20527</v>
      </c>
      <c r="L130" s="35">
        <v>300</v>
      </c>
      <c r="M130" s="35">
        <f t="shared" si="4"/>
        <v>3020540</v>
      </c>
      <c r="N130" s="36"/>
      <c r="O130" s="5">
        <v>3020540</v>
      </c>
      <c r="P130" s="42"/>
      <c r="Q130" s="41"/>
      <c r="R130" s="45"/>
      <c r="T130" s="43"/>
    </row>
    <row r="131" s="2" customFormat="1" ht="24.95" customHeight="1" spans="1:20">
      <c r="A131" s="17">
        <v>129</v>
      </c>
      <c r="B131" s="24">
        <v>29</v>
      </c>
      <c r="C131" s="18" t="s">
        <v>15</v>
      </c>
      <c r="D131" s="24" t="s">
        <v>34</v>
      </c>
      <c r="E131" s="22" t="s">
        <v>30</v>
      </c>
      <c r="F131" s="22" t="s">
        <v>31</v>
      </c>
      <c r="G131" s="18">
        <v>145.03</v>
      </c>
      <c r="H131" s="18">
        <f t="shared" si="0"/>
        <v>123.91</v>
      </c>
      <c r="I131" s="26">
        <v>21.12</v>
      </c>
      <c r="J131" s="18" t="s">
        <v>19</v>
      </c>
      <c r="K131" s="35">
        <f t="shared" si="3"/>
        <v>20527</v>
      </c>
      <c r="L131" s="35">
        <v>300</v>
      </c>
      <c r="M131" s="35">
        <f t="shared" si="4"/>
        <v>3020540</v>
      </c>
      <c r="N131" s="36"/>
      <c r="O131" s="5">
        <v>3020540</v>
      </c>
      <c r="P131" s="42"/>
      <c r="Q131" s="41"/>
      <c r="R131" s="45"/>
      <c r="T131" s="43"/>
    </row>
    <row r="132" s="2" customFormat="1" ht="24.95" customHeight="1" spans="1:20">
      <c r="A132" s="17">
        <v>130</v>
      </c>
      <c r="B132" s="24">
        <v>29</v>
      </c>
      <c r="C132" s="18" t="s">
        <v>15</v>
      </c>
      <c r="D132" s="24" t="s">
        <v>35</v>
      </c>
      <c r="E132" s="22" t="s">
        <v>30</v>
      </c>
      <c r="F132" s="22" t="s">
        <v>31</v>
      </c>
      <c r="G132" s="18">
        <v>145.03</v>
      </c>
      <c r="H132" s="18">
        <f t="shared" si="0"/>
        <v>123.91</v>
      </c>
      <c r="I132" s="26">
        <v>21.12</v>
      </c>
      <c r="J132" s="18" t="s">
        <v>19</v>
      </c>
      <c r="K132" s="35">
        <f t="shared" ref="K132:K139" si="5">ROUND(O132/G132-300,0)</f>
        <v>20527</v>
      </c>
      <c r="L132" s="35">
        <v>300</v>
      </c>
      <c r="M132" s="35">
        <f t="shared" ref="M132:M139" si="6">ROUND(G132*(K132+L132),0)</f>
        <v>3020540</v>
      </c>
      <c r="N132" s="36"/>
      <c r="O132" s="5">
        <v>3020540</v>
      </c>
      <c r="P132" s="42"/>
      <c r="Q132" s="41"/>
      <c r="R132" s="45"/>
      <c r="T132" s="43"/>
    </row>
    <row r="133" s="2" customFormat="1" ht="24.95" customHeight="1" spans="1:20">
      <c r="A133" s="17">
        <v>131</v>
      </c>
      <c r="B133" s="24">
        <v>29</v>
      </c>
      <c r="C133" s="18" t="s">
        <v>15</v>
      </c>
      <c r="D133" s="24" t="s">
        <v>36</v>
      </c>
      <c r="E133" s="22" t="s">
        <v>30</v>
      </c>
      <c r="F133" s="22" t="s">
        <v>31</v>
      </c>
      <c r="G133" s="18">
        <v>146.58</v>
      </c>
      <c r="H133" s="18">
        <f t="shared" si="0"/>
        <v>125.24</v>
      </c>
      <c r="I133" s="26">
        <v>21.34</v>
      </c>
      <c r="J133" s="18" t="s">
        <v>19</v>
      </c>
      <c r="K133" s="35">
        <f t="shared" si="5"/>
        <v>21561</v>
      </c>
      <c r="L133" s="35">
        <v>300</v>
      </c>
      <c r="M133" s="35">
        <f t="shared" si="6"/>
        <v>3204385</v>
      </c>
      <c r="N133" s="36"/>
      <c r="O133" s="5">
        <v>3204385</v>
      </c>
      <c r="P133" s="42"/>
      <c r="Q133" s="41"/>
      <c r="R133" s="45"/>
      <c r="T133" s="43"/>
    </row>
    <row r="134" s="2" customFormat="1" ht="24.95" customHeight="1" spans="1:20">
      <c r="A134" s="17">
        <v>132</v>
      </c>
      <c r="B134" s="24">
        <v>29</v>
      </c>
      <c r="C134" s="18" t="s">
        <v>15</v>
      </c>
      <c r="D134" s="24" t="s">
        <v>39</v>
      </c>
      <c r="E134" s="22" t="s">
        <v>40</v>
      </c>
      <c r="F134" s="22" t="s">
        <v>31</v>
      </c>
      <c r="G134" s="26">
        <v>140.3</v>
      </c>
      <c r="H134" s="18">
        <f t="shared" si="0"/>
        <v>119.87</v>
      </c>
      <c r="I134" s="26">
        <v>20.43</v>
      </c>
      <c r="J134" s="18" t="s">
        <v>19</v>
      </c>
      <c r="K134" s="35">
        <f t="shared" si="5"/>
        <v>26225</v>
      </c>
      <c r="L134" s="35">
        <v>300</v>
      </c>
      <c r="M134" s="35">
        <f t="shared" si="6"/>
        <v>3721458</v>
      </c>
      <c r="N134" s="36"/>
      <c r="O134" s="5">
        <v>3721458</v>
      </c>
      <c r="P134" s="42"/>
      <c r="Q134" s="41"/>
      <c r="R134" s="45"/>
      <c r="T134" s="43"/>
    </row>
    <row r="135" s="2" customFormat="1" ht="24.95" customHeight="1" spans="1:20">
      <c r="A135" s="17">
        <v>133</v>
      </c>
      <c r="B135" s="24">
        <v>29</v>
      </c>
      <c r="C135" s="18" t="s">
        <v>15</v>
      </c>
      <c r="D135" s="24" t="s">
        <v>41</v>
      </c>
      <c r="E135" s="22" t="s">
        <v>40</v>
      </c>
      <c r="F135" s="22" t="s">
        <v>31</v>
      </c>
      <c r="G135" s="18">
        <v>138.69</v>
      </c>
      <c r="H135" s="18">
        <f t="shared" si="0"/>
        <v>118.5</v>
      </c>
      <c r="I135" s="26">
        <v>20.19</v>
      </c>
      <c r="J135" s="18" t="s">
        <v>19</v>
      </c>
      <c r="K135" s="35">
        <f t="shared" si="5"/>
        <v>24981</v>
      </c>
      <c r="L135" s="35">
        <v>300</v>
      </c>
      <c r="M135" s="35">
        <f t="shared" si="6"/>
        <v>3506222</v>
      </c>
      <c r="N135" s="36"/>
      <c r="O135" s="5">
        <v>3506222</v>
      </c>
      <c r="P135" s="42"/>
      <c r="Q135" s="41"/>
      <c r="R135" s="45"/>
      <c r="T135" s="43"/>
    </row>
    <row r="136" s="2" customFormat="1" ht="24.95" customHeight="1" spans="1:20">
      <c r="A136" s="17">
        <v>134</v>
      </c>
      <c r="B136" s="24">
        <v>29</v>
      </c>
      <c r="C136" s="18" t="s">
        <v>15</v>
      </c>
      <c r="D136" s="24" t="s">
        <v>42</v>
      </c>
      <c r="E136" s="22" t="s">
        <v>40</v>
      </c>
      <c r="F136" s="22" t="s">
        <v>31</v>
      </c>
      <c r="G136" s="18">
        <v>138.69</v>
      </c>
      <c r="H136" s="18">
        <f t="shared" si="0"/>
        <v>118.5</v>
      </c>
      <c r="I136" s="26">
        <v>20.19</v>
      </c>
      <c r="J136" s="18" t="s">
        <v>19</v>
      </c>
      <c r="K136" s="35">
        <f t="shared" si="5"/>
        <v>25157</v>
      </c>
      <c r="L136" s="35">
        <v>300</v>
      </c>
      <c r="M136" s="35">
        <f t="shared" si="6"/>
        <v>3530631</v>
      </c>
      <c r="N136" s="36"/>
      <c r="O136" s="5">
        <v>3530631</v>
      </c>
      <c r="P136" s="42"/>
      <c r="Q136" s="41"/>
      <c r="R136" s="45"/>
      <c r="T136" s="43"/>
    </row>
    <row r="137" s="2" customFormat="1" ht="24.95" customHeight="1" spans="1:20">
      <c r="A137" s="17">
        <v>135</v>
      </c>
      <c r="B137" s="24">
        <v>29</v>
      </c>
      <c r="C137" s="18" t="s">
        <v>15</v>
      </c>
      <c r="D137" s="24" t="s">
        <v>43</v>
      </c>
      <c r="E137" s="22" t="s">
        <v>40</v>
      </c>
      <c r="F137" s="22" t="s">
        <v>31</v>
      </c>
      <c r="G137" s="18">
        <v>138.69</v>
      </c>
      <c r="H137" s="18">
        <f t="shared" si="0"/>
        <v>118.5</v>
      </c>
      <c r="I137" s="26">
        <v>20.19</v>
      </c>
      <c r="J137" s="18" t="s">
        <v>19</v>
      </c>
      <c r="K137" s="35">
        <f t="shared" si="5"/>
        <v>25157</v>
      </c>
      <c r="L137" s="35">
        <v>300</v>
      </c>
      <c r="M137" s="35">
        <f t="shared" si="6"/>
        <v>3530631</v>
      </c>
      <c r="N137" s="36"/>
      <c r="O137" s="5">
        <v>3530631</v>
      </c>
      <c r="P137" s="42"/>
      <c r="Q137" s="41"/>
      <c r="R137" s="45"/>
      <c r="T137" s="43"/>
    </row>
    <row r="138" s="2" customFormat="1" ht="24.95" customHeight="1" spans="1:20">
      <c r="A138" s="17">
        <v>136</v>
      </c>
      <c r="B138" s="24">
        <v>29</v>
      </c>
      <c r="C138" s="18" t="s">
        <v>15</v>
      </c>
      <c r="D138" s="24" t="s">
        <v>44</v>
      </c>
      <c r="E138" s="22" t="s">
        <v>40</v>
      </c>
      <c r="F138" s="22" t="s">
        <v>31</v>
      </c>
      <c r="G138" s="18">
        <v>138.69</v>
      </c>
      <c r="H138" s="18">
        <f t="shared" si="0"/>
        <v>118.5</v>
      </c>
      <c r="I138" s="26">
        <v>20.19</v>
      </c>
      <c r="J138" s="18" t="s">
        <v>19</v>
      </c>
      <c r="K138" s="35">
        <f t="shared" si="5"/>
        <v>24981</v>
      </c>
      <c r="L138" s="35">
        <v>300</v>
      </c>
      <c r="M138" s="35">
        <f t="shared" si="6"/>
        <v>3506222</v>
      </c>
      <c r="N138" s="36"/>
      <c r="O138" s="5">
        <v>3506222</v>
      </c>
      <c r="P138" s="42"/>
      <c r="Q138" s="41"/>
      <c r="R138" s="45"/>
      <c r="T138" s="43"/>
    </row>
    <row r="139" s="2" customFormat="1" ht="24.95" customHeight="1" spans="1:20">
      <c r="A139" s="46">
        <v>137</v>
      </c>
      <c r="B139" s="47">
        <v>29</v>
      </c>
      <c r="C139" s="48" t="s">
        <v>15</v>
      </c>
      <c r="D139" s="47" t="s">
        <v>45</v>
      </c>
      <c r="E139" s="49" t="s">
        <v>40</v>
      </c>
      <c r="F139" s="49" t="s">
        <v>31</v>
      </c>
      <c r="G139" s="48">
        <v>140.41</v>
      </c>
      <c r="H139" s="48">
        <f t="shared" si="0"/>
        <v>119.96</v>
      </c>
      <c r="I139" s="48">
        <v>20.45</v>
      </c>
      <c r="J139" s="48" t="s">
        <v>19</v>
      </c>
      <c r="K139" s="50">
        <f t="shared" si="5"/>
        <v>26345</v>
      </c>
      <c r="L139" s="50">
        <v>300</v>
      </c>
      <c r="M139" s="50">
        <f t="shared" si="6"/>
        <v>3741224</v>
      </c>
      <c r="N139" s="51"/>
      <c r="O139" s="5">
        <v>3741224</v>
      </c>
      <c r="P139" s="42"/>
      <c r="Q139" s="41"/>
      <c r="R139" s="45"/>
      <c r="T139" s="43"/>
    </row>
    <row r="140" customHeight="1" spans="7:20">
      <c r="G140" s="4"/>
      <c r="N140" s="52"/>
      <c r="Q140" s="2"/>
      <c r="R140" s="42"/>
      <c r="T140" s="42"/>
    </row>
    <row r="141" customHeight="1" spans="7:20">
      <c r="G141" s="4"/>
      <c r="N141" s="52"/>
      <c r="Q141" s="2"/>
      <c r="R141" s="42"/>
      <c r="T141" s="42"/>
    </row>
    <row r="142" customHeight="1" spans="20:20">
      <c r="T142" s="42"/>
    </row>
  </sheetData>
  <autoFilter ref="A2:P140">
    <extLst/>
  </autoFilter>
  <sortState ref="D3:N18">
    <sortCondition ref="D3:D18"/>
  </sortState>
  <mergeCells count="1">
    <mergeCell ref="A1:N1"/>
  </mergeCells>
  <pageMargins left="0.590277777777778" right="0.196527777777778" top="0" bottom="0.314583333333333" header="0.196527777777778" footer="0.196527777777778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汇总(排屋、叠排、合院)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mtf</dc:creator>
  <cp:lastModifiedBy>咩咩鱼</cp:lastModifiedBy>
  <dcterms:created xsi:type="dcterms:W3CDTF">2018-01-21T08:40:00Z</dcterms:created>
  <dcterms:modified xsi:type="dcterms:W3CDTF">2019-06-03T02:46:15Z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